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80" windowHeight="10950" firstSheet="1" activeTab="2"/>
  </bookViews>
  <sheets>
    <sheet name="Sheet2" sheetId="14" state="hidden" r:id="rId1"/>
    <sheet name="SCI论文情况一览表" sheetId="11" r:id="rId2"/>
    <sheet name="论文情况分析表" sheetId="12" r:id="rId3"/>
  </sheets>
  <definedNames>
    <definedName name="_xlnm._FilterDatabase" localSheetId="1" hidden="1">SCI论文情况一览表!$A$1:$R$1671</definedName>
  </definedNames>
  <calcPr calcId="125725"/>
  <pivotCaches>
    <pivotCache cacheId="0" r:id="rId4"/>
  </pivotCaches>
</workbook>
</file>

<file path=xl/calcChain.xml><?xml version="1.0" encoding="utf-8"?>
<calcChain xmlns="http://schemas.openxmlformats.org/spreadsheetml/2006/main">
  <c r="P1448" i="11"/>
  <c r="P3"/>
  <c r="Q3"/>
  <c r="R3"/>
  <c r="P4"/>
  <c r="Q4"/>
  <c r="R4"/>
  <c r="P5"/>
  <c r="Q5"/>
  <c r="R5"/>
  <c r="P6"/>
  <c r="Q6"/>
  <c r="R6"/>
  <c r="P7"/>
  <c r="Q7"/>
  <c r="R7"/>
  <c r="P8"/>
  <c r="Q8"/>
  <c r="R8"/>
  <c r="P9"/>
  <c r="Q9"/>
  <c r="R9"/>
  <c r="P10"/>
  <c r="Q10"/>
  <c r="R10"/>
  <c r="P11"/>
  <c r="Q11"/>
  <c r="R11"/>
  <c r="P12"/>
  <c r="Q12"/>
  <c r="R12"/>
  <c r="P13"/>
  <c r="Q13"/>
  <c r="R13"/>
  <c r="P14"/>
  <c r="Q14"/>
  <c r="R14"/>
  <c r="P15"/>
  <c r="Q15"/>
  <c r="R15"/>
  <c r="P16"/>
  <c r="Q16"/>
  <c r="R16"/>
  <c r="P17"/>
  <c r="Q17"/>
  <c r="R17"/>
  <c r="P18"/>
  <c r="Q18"/>
  <c r="R18"/>
  <c r="P19"/>
  <c r="Q19"/>
  <c r="R19"/>
  <c r="P20"/>
  <c r="Q20"/>
  <c r="R20"/>
  <c r="P21"/>
  <c r="Q21"/>
  <c r="R21"/>
  <c r="P22"/>
  <c r="Q22"/>
  <c r="R22"/>
  <c r="P23"/>
  <c r="Q23"/>
  <c r="R23"/>
  <c r="P24"/>
  <c r="Q24"/>
  <c r="R24"/>
  <c r="P25"/>
  <c r="Q25"/>
  <c r="R25"/>
  <c r="P26"/>
  <c r="Q26"/>
  <c r="R26"/>
  <c r="P27"/>
  <c r="Q27"/>
  <c r="R27"/>
  <c r="P28"/>
  <c r="Q28"/>
  <c r="R28"/>
  <c r="P29"/>
  <c r="Q29"/>
  <c r="R29"/>
  <c r="P30"/>
  <c r="Q30"/>
  <c r="R30"/>
  <c r="P31"/>
  <c r="Q31"/>
  <c r="R31"/>
  <c r="P32"/>
  <c r="Q32"/>
  <c r="R32"/>
  <c r="P33"/>
  <c r="Q33"/>
  <c r="R33"/>
  <c r="P34"/>
  <c r="Q34"/>
  <c r="R34"/>
  <c r="P35"/>
  <c r="Q35"/>
  <c r="R35"/>
  <c r="P36"/>
  <c r="Q36"/>
  <c r="R36"/>
  <c r="P37"/>
  <c r="Q37"/>
  <c r="R37"/>
  <c r="P38"/>
  <c r="Q38"/>
  <c r="R38"/>
  <c r="P39"/>
  <c r="Q39"/>
  <c r="R39"/>
  <c r="P40"/>
  <c r="Q40"/>
  <c r="R40"/>
  <c r="P41"/>
  <c r="Q41"/>
  <c r="R41"/>
  <c r="P42"/>
  <c r="Q42"/>
  <c r="R42"/>
  <c r="P43"/>
  <c r="Q43"/>
  <c r="R43"/>
  <c r="P44"/>
  <c r="Q44"/>
  <c r="R44"/>
  <c r="P45"/>
  <c r="Q45"/>
  <c r="R45"/>
  <c r="P46"/>
  <c r="Q46"/>
  <c r="R46"/>
  <c r="P47"/>
  <c r="Q47"/>
  <c r="R47"/>
  <c r="P48"/>
  <c r="Q48"/>
  <c r="R48"/>
  <c r="P49"/>
  <c r="Q49"/>
  <c r="R49"/>
  <c r="P50"/>
  <c r="Q50"/>
  <c r="R50"/>
  <c r="P51"/>
  <c r="Q51"/>
  <c r="R51"/>
  <c r="P52"/>
  <c r="Q52"/>
  <c r="R52"/>
  <c r="P53"/>
  <c r="Q53"/>
  <c r="R53"/>
  <c r="P54"/>
  <c r="Q54"/>
  <c r="R54"/>
  <c r="P55"/>
  <c r="Q55"/>
  <c r="R55"/>
  <c r="P56"/>
  <c r="Q56"/>
  <c r="R56"/>
  <c r="P57"/>
  <c r="Q57"/>
  <c r="R57"/>
  <c r="P58"/>
  <c r="Q58"/>
  <c r="R58"/>
  <c r="P59"/>
  <c r="Q59"/>
  <c r="R59"/>
  <c r="P60"/>
  <c r="Q60"/>
  <c r="R60"/>
  <c r="P61"/>
  <c r="Q61"/>
  <c r="R61"/>
  <c r="P62"/>
  <c r="Q62"/>
  <c r="R62"/>
  <c r="P63"/>
  <c r="Q63"/>
  <c r="R63"/>
  <c r="P64"/>
  <c r="Q64"/>
  <c r="R64"/>
  <c r="P65"/>
  <c r="Q65"/>
  <c r="R65"/>
  <c r="P66"/>
  <c r="Q66"/>
  <c r="R66"/>
  <c r="P67"/>
  <c r="Q67"/>
  <c r="R67"/>
  <c r="P68"/>
  <c r="Q68"/>
  <c r="R68"/>
  <c r="P69"/>
  <c r="Q69"/>
  <c r="R69"/>
  <c r="P70"/>
  <c r="Q70"/>
  <c r="R70"/>
  <c r="P71"/>
  <c r="Q71"/>
  <c r="R71"/>
  <c r="P72"/>
  <c r="Q72"/>
  <c r="R72"/>
  <c r="P73"/>
  <c r="Q73"/>
  <c r="R73"/>
  <c r="P74"/>
  <c r="Q74"/>
  <c r="R74"/>
  <c r="P75"/>
  <c r="Q75"/>
  <c r="R75"/>
  <c r="P76"/>
  <c r="Q76"/>
  <c r="R76"/>
  <c r="P77"/>
  <c r="Q77"/>
  <c r="R77"/>
  <c r="P78"/>
  <c r="Q78"/>
  <c r="R78"/>
  <c r="P79"/>
  <c r="Q79"/>
  <c r="R79"/>
  <c r="P80"/>
  <c r="Q80"/>
  <c r="R80"/>
  <c r="P81"/>
  <c r="Q81"/>
  <c r="R81"/>
  <c r="P82"/>
  <c r="Q82"/>
  <c r="R82"/>
  <c r="P83"/>
  <c r="Q83"/>
  <c r="R83"/>
  <c r="P84"/>
  <c r="Q84"/>
  <c r="R84"/>
  <c r="P85"/>
  <c r="Q85"/>
  <c r="R85"/>
  <c r="P86"/>
  <c r="Q86"/>
  <c r="R86"/>
  <c r="P87"/>
  <c r="Q87"/>
  <c r="R87"/>
  <c r="P88"/>
  <c r="Q88"/>
  <c r="R88"/>
  <c r="P89"/>
  <c r="Q89"/>
  <c r="R89"/>
  <c r="P90"/>
  <c r="Q90"/>
  <c r="R90"/>
  <c r="P91"/>
  <c r="Q91"/>
  <c r="R91"/>
  <c r="P92"/>
  <c r="Q92"/>
  <c r="R92"/>
  <c r="P93"/>
  <c r="Q93"/>
  <c r="R93"/>
  <c r="P94"/>
  <c r="Q94"/>
  <c r="R94"/>
  <c r="P95"/>
  <c r="Q95"/>
  <c r="R95"/>
  <c r="P96"/>
  <c r="Q96"/>
  <c r="R96"/>
  <c r="P97"/>
  <c r="Q97"/>
  <c r="R97"/>
  <c r="P98"/>
  <c r="Q98"/>
  <c r="R98"/>
  <c r="P99"/>
  <c r="Q99"/>
  <c r="R99"/>
  <c r="P100"/>
  <c r="Q100"/>
  <c r="R100"/>
  <c r="P101"/>
  <c r="Q101"/>
  <c r="R101"/>
  <c r="P102"/>
  <c r="Q102"/>
  <c r="R102"/>
  <c r="P103"/>
  <c r="Q103"/>
  <c r="R103"/>
  <c r="P104"/>
  <c r="Q104"/>
  <c r="R104"/>
  <c r="P105"/>
  <c r="Q105"/>
  <c r="R105"/>
  <c r="P106"/>
  <c r="Q106"/>
  <c r="R106"/>
  <c r="P107"/>
  <c r="Q107"/>
  <c r="R107"/>
  <c r="P108"/>
  <c r="Q108"/>
  <c r="R108"/>
  <c r="P109"/>
  <c r="Q109"/>
  <c r="R109"/>
  <c r="P110"/>
  <c r="Q110"/>
  <c r="R110"/>
  <c r="P111"/>
  <c r="Q111"/>
  <c r="R111"/>
  <c r="P112"/>
  <c r="Q112"/>
  <c r="R112"/>
  <c r="P113"/>
  <c r="Q113"/>
  <c r="R113"/>
  <c r="P114"/>
  <c r="Q114"/>
  <c r="R114"/>
  <c r="P115"/>
  <c r="Q115"/>
  <c r="R115"/>
  <c r="P116"/>
  <c r="Q116"/>
  <c r="R116"/>
  <c r="P117"/>
  <c r="Q117"/>
  <c r="R117"/>
  <c r="P118"/>
  <c r="Q118"/>
  <c r="R118"/>
  <c r="P119"/>
  <c r="Q119"/>
  <c r="R119"/>
  <c r="P120"/>
  <c r="Q120"/>
  <c r="R120"/>
  <c r="P121"/>
  <c r="Q121"/>
  <c r="R121"/>
  <c r="P122"/>
  <c r="Q122"/>
  <c r="R122"/>
  <c r="P123"/>
  <c r="Q123"/>
  <c r="R123"/>
  <c r="P124"/>
  <c r="Q124"/>
  <c r="R124"/>
  <c r="P125"/>
  <c r="Q125"/>
  <c r="R125"/>
  <c r="P126"/>
  <c r="Q126"/>
  <c r="R126"/>
  <c r="P127"/>
  <c r="Q127"/>
  <c r="R127"/>
  <c r="P128"/>
  <c r="Q128"/>
  <c r="R128"/>
  <c r="P129"/>
  <c r="Q129"/>
  <c r="R129"/>
  <c r="P130"/>
  <c r="Q130"/>
  <c r="R130"/>
  <c r="P131"/>
  <c r="Q131"/>
  <c r="R131"/>
  <c r="P132"/>
  <c r="Q132"/>
  <c r="R132"/>
  <c r="P133"/>
  <c r="Q133"/>
  <c r="R133"/>
  <c r="P134"/>
  <c r="Q134"/>
  <c r="R134"/>
  <c r="P135"/>
  <c r="Q135"/>
  <c r="R135"/>
  <c r="P136"/>
  <c r="Q136"/>
  <c r="R136"/>
  <c r="P137"/>
  <c r="Q137"/>
  <c r="R137"/>
  <c r="P138"/>
  <c r="Q138"/>
  <c r="R138"/>
  <c r="P139"/>
  <c r="Q139"/>
  <c r="R139"/>
  <c r="P140"/>
  <c r="Q140"/>
  <c r="R140"/>
  <c r="P141"/>
  <c r="Q141"/>
  <c r="R141"/>
  <c r="P142"/>
  <c r="Q142"/>
  <c r="R142"/>
  <c r="P143"/>
  <c r="Q143"/>
  <c r="R143"/>
  <c r="P144"/>
  <c r="Q144"/>
  <c r="R144"/>
  <c r="P145"/>
  <c r="Q145"/>
  <c r="R145"/>
  <c r="P146"/>
  <c r="Q146"/>
  <c r="R146"/>
  <c r="P147"/>
  <c r="Q147"/>
  <c r="R147"/>
  <c r="P148"/>
  <c r="Q148"/>
  <c r="R148"/>
  <c r="P149"/>
  <c r="Q149"/>
  <c r="R149"/>
  <c r="P150"/>
  <c r="Q150"/>
  <c r="R150"/>
  <c r="P151"/>
  <c r="Q151"/>
  <c r="R151"/>
  <c r="P152"/>
  <c r="Q152"/>
  <c r="R152"/>
  <c r="P153"/>
  <c r="Q153"/>
  <c r="R153"/>
  <c r="P154"/>
  <c r="Q154"/>
  <c r="R154"/>
  <c r="P155"/>
  <c r="Q155"/>
  <c r="R155"/>
  <c r="P156"/>
  <c r="Q156"/>
  <c r="R156"/>
  <c r="P157"/>
  <c r="Q157"/>
  <c r="R157"/>
  <c r="P158"/>
  <c r="Q158"/>
  <c r="R158"/>
  <c r="P159"/>
  <c r="Q159"/>
  <c r="R159"/>
  <c r="P160"/>
  <c r="Q160"/>
  <c r="R160"/>
  <c r="P161"/>
  <c r="Q161"/>
  <c r="R161"/>
  <c r="P162"/>
  <c r="Q162"/>
  <c r="R162"/>
  <c r="P163"/>
  <c r="Q163"/>
  <c r="R163"/>
  <c r="P164"/>
  <c r="Q164"/>
  <c r="R164"/>
  <c r="P165"/>
  <c r="Q165"/>
  <c r="R165"/>
  <c r="P166"/>
  <c r="Q166"/>
  <c r="R166"/>
  <c r="P167"/>
  <c r="Q167"/>
  <c r="R167"/>
  <c r="P168"/>
  <c r="Q168"/>
  <c r="R168"/>
  <c r="P169"/>
  <c r="Q169"/>
  <c r="R169"/>
  <c r="P170"/>
  <c r="Q170"/>
  <c r="R170"/>
  <c r="P171"/>
  <c r="Q171"/>
  <c r="R171"/>
  <c r="P172"/>
  <c r="Q172"/>
  <c r="R172"/>
  <c r="P173"/>
  <c r="Q173"/>
  <c r="R173"/>
  <c r="P174"/>
  <c r="Q174"/>
  <c r="R174"/>
  <c r="P175"/>
  <c r="Q175"/>
  <c r="R175"/>
  <c r="P176"/>
  <c r="Q176"/>
  <c r="R176"/>
  <c r="P177"/>
  <c r="Q177"/>
  <c r="R177"/>
  <c r="P178"/>
  <c r="Q178"/>
  <c r="R178"/>
  <c r="P179"/>
  <c r="Q179"/>
  <c r="R179"/>
  <c r="P180"/>
  <c r="Q180"/>
  <c r="R180"/>
  <c r="P181"/>
  <c r="Q181"/>
  <c r="R181"/>
  <c r="P182"/>
  <c r="Q182"/>
  <c r="R182"/>
  <c r="P183"/>
  <c r="Q183"/>
  <c r="R183"/>
  <c r="P184"/>
  <c r="Q184"/>
  <c r="R184"/>
  <c r="P185"/>
  <c r="Q185"/>
  <c r="R185"/>
  <c r="P186"/>
  <c r="Q186"/>
  <c r="R186"/>
  <c r="P187"/>
  <c r="Q187"/>
  <c r="R187"/>
  <c r="P188"/>
  <c r="Q188"/>
  <c r="R188"/>
  <c r="P189"/>
  <c r="Q189"/>
  <c r="R189"/>
  <c r="P190"/>
  <c r="Q190"/>
  <c r="R190"/>
  <c r="P191"/>
  <c r="Q191"/>
  <c r="R191"/>
  <c r="P192"/>
  <c r="Q192"/>
  <c r="R192"/>
  <c r="P193"/>
  <c r="Q193"/>
  <c r="R193"/>
  <c r="P194"/>
  <c r="Q194"/>
  <c r="R194"/>
  <c r="P195"/>
  <c r="Q195"/>
  <c r="R195"/>
  <c r="P196"/>
  <c r="Q196"/>
  <c r="R196"/>
  <c r="P197"/>
  <c r="Q197"/>
  <c r="R197"/>
  <c r="P198"/>
  <c r="Q198"/>
  <c r="R198"/>
  <c r="P199"/>
  <c r="Q199"/>
  <c r="R199"/>
  <c r="P200"/>
  <c r="Q200"/>
  <c r="R200"/>
  <c r="P201"/>
  <c r="Q201"/>
  <c r="R201"/>
  <c r="P202"/>
  <c r="Q202"/>
  <c r="R202"/>
  <c r="P203"/>
  <c r="Q203"/>
  <c r="R203"/>
  <c r="P204"/>
  <c r="Q204"/>
  <c r="R204"/>
  <c r="P205"/>
  <c r="Q205"/>
  <c r="R205"/>
  <c r="P206"/>
  <c r="Q206"/>
  <c r="R206"/>
  <c r="P207"/>
  <c r="Q207"/>
  <c r="R207"/>
  <c r="P208"/>
  <c r="Q208"/>
  <c r="R208"/>
  <c r="P209"/>
  <c r="Q209"/>
  <c r="R209"/>
  <c r="P210"/>
  <c r="Q210"/>
  <c r="R210"/>
  <c r="P211"/>
  <c r="Q211"/>
  <c r="R211"/>
  <c r="P212"/>
  <c r="Q212"/>
  <c r="R212"/>
  <c r="P213"/>
  <c r="Q213"/>
  <c r="R213"/>
  <c r="P214"/>
  <c r="Q214"/>
  <c r="R214"/>
  <c r="P215"/>
  <c r="Q215"/>
  <c r="R215"/>
  <c r="P216"/>
  <c r="Q216"/>
  <c r="R216"/>
  <c r="P217"/>
  <c r="Q217"/>
  <c r="R217"/>
  <c r="P218"/>
  <c r="Q218"/>
  <c r="R218"/>
  <c r="P219"/>
  <c r="Q219"/>
  <c r="R219"/>
  <c r="P220"/>
  <c r="Q220"/>
  <c r="R220"/>
  <c r="P221"/>
  <c r="Q221"/>
  <c r="R221"/>
  <c r="P222"/>
  <c r="Q222"/>
  <c r="R222"/>
  <c r="P223"/>
  <c r="Q223"/>
  <c r="R223"/>
  <c r="P224"/>
  <c r="Q224"/>
  <c r="R224"/>
  <c r="P225"/>
  <c r="Q225"/>
  <c r="R225"/>
  <c r="P226"/>
  <c r="Q226"/>
  <c r="R226"/>
  <c r="P227"/>
  <c r="Q227"/>
  <c r="R227"/>
  <c r="P228"/>
  <c r="Q228"/>
  <c r="R228"/>
  <c r="P229"/>
  <c r="Q229"/>
  <c r="R229"/>
  <c r="P230"/>
  <c r="Q230"/>
  <c r="R230"/>
  <c r="P231"/>
  <c r="Q231"/>
  <c r="R231"/>
  <c r="P232"/>
  <c r="Q232"/>
  <c r="R232"/>
  <c r="P233"/>
  <c r="Q233"/>
  <c r="R233"/>
  <c r="P234"/>
  <c r="Q234"/>
  <c r="R234"/>
  <c r="P235"/>
  <c r="Q235"/>
  <c r="R235"/>
  <c r="P236"/>
  <c r="Q236"/>
  <c r="R236"/>
  <c r="P237"/>
  <c r="Q237"/>
  <c r="R237"/>
  <c r="P238"/>
  <c r="Q238"/>
  <c r="R238"/>
  <c r="P239"/>
  <c r="Q239"/>
  <c r="R239"/>
  <c r="P240"/>
  <c r="Q240"/>
  <c r="R240"/>
  <c r="P241"/>
  <c r="Q241"/>
  <c r="R241"/>
  <c r="P242"/>
  <c r="Q242"/>
  <c r="R242"/>
  <c r="P243"/>
  <c r="Q243"/>
  <c r="R243"/>
  <c r="P244"/>
  <c r="Q244"/>
  <c r="R244"/>
  <c r="P245"/>
  <c r="Q245"/>
  <c r="R245"/>
  <c r="P246"/>
  <c r="Q246"/>
  <c r="R246"/>
  <c r="P247"/>
  <c r="Q247"/>
  <c r="R247"/>
  <c r="P248"/>
  <c r="Q248"/>
  <c r="R248"/>
  <c r="P249"/>
  <c r="Q249"/>
  <c r="R249"/>
  <c r="P250"/>
  <c r="Q250"/>
  <c r="R250"/>
  <c r="P251"/>
  <c r="Q251"/>
  <c r="R251"/>
  <c r="P252"/>
  <c r="Q252"/>
  <c r="R252"/>
  <c r="P253"/>
  <c r="Q253"/>
  <c r="R253"/>
  <c r="P254"/>
  <c r="Q254"/>
  <c r="R254"/>
  <c r="P255"/>
  <c r="Q255"/>
  <c r="R255"/>
  <c r="P256"/>
  <c r="Q256"/>
  <c r="R256"/>
  <c r="P257"/>
  <c r="Q257"/>
  <c r="R257"/>
  <c r="P258"/>
  <c r="Q258"/>
  <c r="R258"/>
  <c r="P259"/>
  <c r="Q259"/>
  <c r="R259"/>
  <c r="P260"/>
  <c r="Q260"/>
  <c r="R260"/>
  <c r="P261"/>
  <c r="Q261"/>
  <c r="R261"/>
  <c r="P262"/>
  <c r="Q262"/>
  <c r="R262"/>
  <c r="P263"/>
  <c r="Q263"/>
  <c r="R263"/>
  <c r="P264"/>
  <c r="Q264"/>
  <c r="R264"/>
  <c r="P265"/>
  <c r="Q265"/>
  <c r="R265"/>
  <c r="P266"/>
  <c r="Q266"/>
  <c r="R266"/>
  <c r="P267"/>
  <c r="Q267"/>
  <c r="R267"/>
  <c r="P268"/>
  <c r="Q268"/>
  <c r="R268"/>
  <c r="P269"/>
  <c r="Q269"/>
  <c r="R269"/>
  <c r="P270"/>
  <c r="Q270"/>
  <c r="R270"/>
  <c r="P271"/>
  <c r="Q271"/>
  <c r="R271"/>
  <c r="P272"/>
  <c r="Q272"/>
  <c r="R272"/>
  <c r="P273"/>
  <c r="Q273"/>
  <c r="R273"/>
  <c r="P274"/>
  <c r="Q274"/>
  <c r="R274"/>
  <c r="P275"/>
  <c r="Q275"/>
  <c r="R275"/>
  <c r="P276"/>
  <c r="Q276"/>
  <c r="R276"/>
  <c r="P277"/>
  <c r="Q277"/>
  <c r="R277"/>
  <c r="P278"/>
  <c r="Q278"/>
  <c r="R278"/>
  <c r="P279"/>
  <c r="Q279"/>
  <c r="R279"/>
  <c r="P280"/>
  <c r="Q280"/>
  <c r="R280"/>
  <c r="P281"/>
  <c r="Q281"/>
  <c r="R281"/>
  <c r="P282"/>
  <c r="Q282"/>
  <c r="R282"/>
  <c r="P283"/>
  <c r="Q283"/>
  <c r="R283"/>
  <c r="P284"/>
  <c r="Q284"/>
  <c r="R284"/>
  <c r="P285"/>
  <c r="Q285"/>
  <c r="R285"/>
  <c r="P286"/>
  <c r="Q286"/>
  <c r="R286"/>
  <c r="P287"/>
  <c r="Q287"/>
  <c r="R287"/>
  <c r="P288"/>
  <c r="Q288"/>
  <c r="R288"/>
  <c r="P289"/>
  <c r="Q289"/>
  <c r="R289"/>
  <c r="P290"/>
  <c r="Q290"/>
  <c r="R290"/>
  <c r="P291"/>
  <c r="Q291"/>
  <c r="R291"/>
  <c r="P292"/>
  <c r="Q292"/>
  <c r="R292"/>
  <c r="P293"/>
  <c r="Q293"/>
  <c r="R293"/>
  <c r="P294"/>
  <c r="Q294"/>
  <c r="R294"/>
  <c r="P295"/>
  <c r="Q295"/>
  <c r="R295"/>
  <c r="P296"/>
  <c r="Q296"/>
  <c r="R296"/>
  <c r="P297"/>
  <c r="Q297"/>
  <c r="R297"/>
  <c r="P298"/>
  <c r="Q298"/>
  <c r="R298"/>
  <c r="P299"/>
  <c r="Q299"/>
  <c r="R299"/>
  <c r="P300"/>
  <c r="Q300"/>
  <c r="R300"/>
  <c r="P301"/>
  <c r="Q301"/>
  <c r="R301"/>
  <c r="P302"/>
  <c r="Q302"/>
  <c r="R302"/>
  <c r="P303"/>
  <c r="Q303"/>
  <c r="R303"/>
  <c r="P304"/>
  <c r="Q304"/>
  <c r="R304"/>
  <c r="P305"/>
  <c r="Q305"/>
  <c r="R305"/>
  <c r="P306"/>
  <c r="Q306"/>
  <c r="R306"/>
  <c r="P307"/>
  <c r="Q307"/>
  <c r="R307"/>
  <c r="P308"/>
  <c r="Q308"/>
  <c r="R308"/>
  <c r="P309"/>
  <c r="Q309"/>
  <c r="R309"/>
  <c r="P310"/>
  <c r="Q310"/>
  <c r="R310"/>
  <c r="P311"/>
  <c r="Q311"/>
  <c r="R311"/>
  <c r="P312"/>
  <c r="Q312"/>
  <c r="R312"/>
  <c r="P313"/>
  <c r="Q313"/>
  <c r="R313"/>
  <c r="P314"/>
  <c r="Q314"/>
  <c r="R314"/>
  <c r="P315"/>
  <c r="Q315"/>
  <c r="R315"/>
  <c r="P316"/>
  <c r="Q316"/>
  <c r="R316"/>
  <c r="P317"/>
  <c r="Q317"/>
  <c r="R317"/>
  <c r="P318"/>
  <c r="Q318"/>
  <c r="R318"/>
  <c r="P319"/>
  <c r="Q319"/>
  <c r="R319"/>
  <c r="P320"/>
  <c r="Q320"/>
  <c r="R320"/>
  <c r="P321"/>
  <c r="Q321"/>
  <c r="R321"/>
  <c r="P322"/>
  <c r="Q322"/>
  <c r="R322"/>
  <c r="P323"/>
  <c r="Q323"/>
  <c r="R323"/>
  <c r="P324"/>
  <c r="Q324"/>
  <c r="R324"/>
  <c r="P325"/>
  <c r="Q325"/>
  <c r="R325"/>
  <c r="P326"/>
  <c r="Q326"/>
  <c r="R326"/>
  <c r="P327"/>
  <c r="Q327"/>
  <c r="R327"/>
  <c r="P328"/>
  <c r="Q328"/>
  <c r="R328"/>
  <c r="P329"/>
  <c r="Q329"/>
  <c r="R329"/>
  <c r="P330"/>
  <c r="Q330"/>
  <c r="R330"/>
  <c r="P331"/>
  <c r="Q331"/>
  <c r="R331"/>
  <c r="P332"/>
  <c r="Q332"/>
  <c r="R332"/>
  <c r="P333"/>
  <c r="Q333"/>
  <c r="R333"/>
  <c r="P334"/>
  <c r="Q334"/>
  <c r="R334"/>
  <c r="P335"/>
  <c r="Q335"/>
  <c r="R335"/>
  <c r="P336"/>
  <c r="Q336"/>
  <c r="R336"/>
  <c r="P337"/>
  <c r="Q337"/>
  <c r="R337"/>
  <c r="P338"/>
  <c r="Q338"/>
  <c r="R338"/>
  <c r="P339"/>
  <c r="Q339"/>
  <c r="R339"/>
  <c r="P340"/>
  <c r="Q340"/>
  <c r="R340"/>
  <c r="P341"/>
  <c r="Q341"/>
  <c r="R341"/>
  <c r="P342"/>
  <c r="Q342"/>
  <c r="R342"/>
  <c r="P343"/>
  <c r="Q343"/>
  <c r="R343"/>
  <c r="P344"/>
  <c r="Q344"/>
  <c r="R344"/>
  <c r="P345"/>
  <c r="Q345"/>
  <c r="R345"/>
  <c r="P346"/>
  <c r="Q346"/>
  <c r="R346"/>
  <c r="P347"/>
  <c r="Q347"/>
  <c r="R347"/>
  <c r="P348"/>
  <c r="Q348"/>
  <c r="R348"/>
  <c r="P349"/>
  <c r="Q349"/>
  <c r="R349"/>
  <c r="P350"/>
  <c r="Q350"/>
  <c r="R350"/>
  <c r="P351"/>
  <c r="Q351"/>
  <c r="R351"/>
  <c r="P352"/>
  <c r="Q352"/>
  <c r="R352"/>
  <c r="P353"/>
  <c r="Q353"/>
  <c r="R353"/>
  <c r="P354"/>
  <c r="Q354"/>
  <c r="R354"/>
  <c r="P355"/>
  <c r="Q355"/>
  <c r="R355"/>
  <c r="P356"/>
  <c r="Q356"/>
  <c r="R356"/>
  <c r="P357"/>
  <c r="Q357"/>
  <c r="R357"/>
  <c r="P358"/>
  <c r="Q358"/>
  <c r="R358"/>
  <c r="P359"/>
  <c r="Q359"/>
  <c r="R359"/>
  <c r="P360"/>
  <c r="Q360"/>
  <c r="R360"/>
  <c r="P361"/>
  <c r="Q361"/>
  <c r="R361"/>
  <c r="P362"/>
  <c r="Q362"/>
  <c r="R362"/>
  <c r="P363"/>
  <c r="Q363"/>
  <c r="R363"/>
  <c r="P364"/>
  <c r="Q364"/>
  <c r="R364"/>
  <c r="P365"/>
  <c r="Q365"/>
  <c r="R365"/>
  <c r="P366"/>
  <c r="Q366"/>
  <c r="R366"/>
  <c r="P367"/>
  <c r="Q367"/>
  <c r="R367"/>
  <c r="P368"/>
  <c r="Q368"/>
  <c r="R368"/>
  <c r="P369"/>
  <c r="Q369"/>
  <c r="R369"/>
  <c r="P370"/>
  <c r="Q370"/>
  <c r="R370"/>
  <c r="P371"/>
  <c r="Q371"/>
  <c r="R371"/>
  <c r="P372"/>
  <c r="Q372"/>
  <c r="R372"/>
  <c r="P373"/>
  <c r="Q373"/>
  <c r="R373"/>
  <c r="P374"/>
  <c r="Q374"/>
  <c r="R374"/>
  <c r="P375"/>
  <c r="Q375"/>
  <c r="R375"/>
  <c r="P376"/>
  <c r="Q376"/>
  <c r="R376"/>
  <c r="P377"/>
  <c r="Q377"/>
  <c r="R377"/>
  <c r="P378"/>
  <c r="Q378"/>
  <c r="R378"/>
  <c r="P379"/>
  <c r="Q379"/>
  <c r="R379"/>
  <c r="P380"/>
  <c r="Q380"/>
  <c r="R380"/>
  <c r="P381"/>
  <c r="Q381"/>
  <c r="R381"/>
  <c r="P382"/>
  <c r="Q382"/>
  <c r="R382"/>
  <c r="P383"/>
  <c r="Q383"/>
  <c r="R383"/>
  <c r="P384"/>
  <c r="Q384"/>
  <c r="R384"/>
  <c r="P385"/>
  <c r="Q385"/>
  <c r="R385"/>
  <c r="P386"/>
  <c r="Q386"/>
  <c r="R386"/>
  <c r="P387"/>
  <c r="Q387"/>
  <c r="R387"/>
  <c r="P388"/>
  <c r="Q388"/>
  <c r="R388"/>
  <c r="P389"/>
  <c r="Q389"/>
  <c r="R389"/>
  <c r="P390"/>
  <c r="Q390"/>
  <c r="R390"/>
  <c r="P391"/>
  <c r="Q391"/>
  <c r="R391"/>
  <c r="P392"/>
  <c r="Q392"/>
  <c r="R392"/>
  <c r="P393"/>
  <c r="Q393"/>
  <c r="R393"/>
  <c r="P394"/>
  <c r="Q394"/>
  <c r="R394"/>
  <c r="P395"/>
  <c r="Q395"/>
  <c r="R395"/>
  <c r="P396"/>
  <c r="Q396"/>
  <c r="R396"/>
  <c r="P397"/>
  <c r="Q397"/>
  <c r="R397"/>
  <c r="P398"/>
  <c r="Q398"/>
  <c r="R398"/>
  <c r="P399"/>
  <c r="Q399"/>
  <c r="R399"/>
  <c r="P400"/>
  <c r="Q400"/>
  <c r="R400"/>
  <c r="P401"/>
  <c r="Q401"/>
  <c r="R401"/>
  <c r="P402"/>
  <c r="Q402"/>
  <c r="R402"/>
  <c r="P403"/>
  <c r="Q403"/>
  <c r="R403"/>
  <c r="P404"/>
  <c r="Q404"/>
  <c r="R404"/>
  <c r="P405"/>
  <c r="Q405"/>
  <c r="R405"/>
  <c r="P406"/>
  <c r="Q406"/>
  <c r="R406"/>
  <c r="P407"/>
  <c r="Q407"/>
  <c r="R407"/>
  <c r="P408"/>
  <c r="Q408"/>
  <c r="R408"/>
  <c r="P409"/>
  <c r="Q409"/>
  <c r="R409"/>
  <c r="P410"/>
  <c r="Q410"/>
  <c r="R410"/>
  <c r="P411"/>
  <c r="Q411"/>
  <c r="R411"/>
  <c r="P412"/>
  <c r="Q412"/>
  <c r="R412"/>
  <c r="P413"/>
  <c r="Q413"/>
  <c r="R413"/>
  <c r="P414"/>
  <c r="Q414"/>
  <c r="R414"/>
  <c r="P415"/>
  <c r="Q415"/>
  <c r="R415"/>
  <c r="P416"/>
  <c r="Q416"/>
  <c r="R416"/>
  <c r="P417"/>
  <c r="Q417"/>
  <c r="R417"/>
  <c r="P418"/>
  <c r="Q418"/>
  <c r="R418"/>
  <c r="P419"/>
  <c r="Q419"/>
  <c r="R419"/>
  <c r="P420"/>
  <c r="Q420"/>
  <c r="R420"/>
  <c r="P421"/>
  <c r="Q421"/>
  <c r="R421"/>
  <c r="P422"/>
  <c r="Q422"/>
  <c r="R422"/>
  <c r="P423"/>
  <c r="Q423"/>
  <c r="R423"/>
  <c r="P424"/>
  <c r="Q424"/>
  <c r="R424"/>
  <c r="P425"/>
  <c r="Q425"/>
  <c r="R425"/>
  <c r="P426"/>
  <c r="Q426"/>
  <c r="R426"/>
  <c r="P427"/>
  <c r="Q427"/>
  <c r="R427"/>
  <c r="P428"/>
  <c r="Q428"/>
  <c r="R428"/>
  <c r="P429"/>
  <c r="Q429"/>
  <c r="R429"/>
  <c r="P430"/>
  <c r="Q430"/>
  <c r="R430"/>
  <c r="P431"/>
  <c r="Q431"/>
  <c r="R431"/>
  <c r="P432"/>
  <c r="Q432"/>
  <c r="R432"/>
  <c r="P433"/>
  <c r="Q433"/>
  <c r="R433"/>
  <c r="P434"/>
  <c r="Q434"/>
  <c r="R434"/>
  <c r="P435"/>
  <c r="Q435"/>
  <c r="R435"/>
  <c r="P436"/>
  <c r="Q436"/>
  <c r="R436"/>
  <c r="P437"/>
  <c r="Q437"/>
  <c r="R437"/>
  <c r="P438"/>
  <c r="Q438"/>
  <c r="R438"/>
  <c r="P439"/>
  <c r="Q439"/>
  <c r="R439"/>
  <c r="P440"/>
  <c r="Q440"/>
  <c r="R440"/>
  <c r="P441"/>
  <c r="Q441"/>
  <c r="R441"/>
  <c r="P442"/>
  <c r="Q442"/>
  <c r="R442"/>
  <c r="P443"/>
  <c r="Q443"/>
  <c r="R443"/>
  <c r="P444"/>
  <c r="Q444"/>
  <c r="R444"/>
  <c r="P445"/>
  <c r="Q445"/>
  <c r="R445"/>
  <c r="P446"/>
  <c r="Q446"/>
  <c r="R446"/>
  <c r="P447"/>
  <c r="Q447"/>
  <c r="R447"/>
  <c r="P448"/>
  <c r="Q448"/>
  <c r="R448"/>
  <c r="P449"/>
  <c r="Q449"/>
  <c r="R449"/>
  <c r="P450"/>
  <c r="Q450"/>
  <c r="R450"/>
  <c r="P451"/>
  <c r="Q451"/>
  <c r="R451"/>
  <c r="P452"/>
  <c r="Q452"/>
  <c r="R452"/>
  <c r="P453"/>
  <c r="Q453"/>
  <c r="R453"/>
  <c r="P454"/>
  <c r="Q454"/>
  <c r="R454"/>
  <c r="P455"/>
  <c r="Q455"/>
  <c r="R455"/>
  <c r="P456"/>
  <c r="Q456"/>
  <c r="R456"/>
  <c r="P457"/>
  <c r="Q457"/>
  <c r="R457"/>
  <c r="P458"/>
  <c r="Q458"/>
  <c r="R458"/>
  <c r="P459"/>
  <c r="Q459"/>
  <c r="R459"/>
  <c r="P460"/>
  <c r="Q460"/>
  <c r="R460"/>
  <c r="P461"/>
  <c r="Q461"/>
  <c r="R461"/>
  <c r="P462"/>
  <c r="Q462"/>
  <c r="R462"/>
  <c r="P463"/>
  <c r="Q463"/>
  <c r="R463"/>
  <c r="P464"/>
  <c r="Q464"/>
  <c r="R464"/>
  <c r="P465"/>
  <c r="Q465"/>
  <c r="R465"/>
  <c r="P466"/>
  <c r="Q466"/>
  <c r="R466"/>
  <c r="P467"/>
  <c r="Q467"/>
  <c r="R467"/>
  <c r="P468"/>
  <c r="Q468"/>
  <c r="R468"/>
  <c r="P469"/>
  <c r="Q469"/>
  <c r="R469"/>
  <c r="P470"/>
  <c r="Q470"/>
  <c r="R470"/>
  <c r="P471"/>
  <c r="Q471"/>
  <c r="R471"/>
  <c r="P472"/>
  <c r="Q472"/>
  <c r="R472"/>
  <c r="P473"/>
  <c r="Q473"/>
  <c r="R473"/>
  <c r="P474"/>
  <c r="Q474"/>
  <c r="R474"/>
  <c r="P475"/>
  <c r="Q475"/>
  <c r="R475"/>
  <c r="P476"/>
  <c r="Q476"/>
  <c r="R476"/>
  <c r="P477"/>
  <c r="Q477"/>
  <c r="R477"/>
  <c r="P478"/>
  <c r="Q478"/>
  <c r="R478"/>
  <c r="P479"/>
  <c r="Q479"/>
  <c r="R479"/>
  <c r="P480"/>
  <c r="Q480"/>
  <c r="R480"/>
  <c r="P481"/>
  <c r="Q481"/>
  <c r="R481"/>
  <c r="P482"/>
  <c r="Q482"/>
  <c r="R482"/>
  <c r="P483"/>
  <c r="Q483"/>
  <c r="R483"/>
  <c r="P484"/>
  <c r="Q484"/>
  <c r="R484"/>
  <c r="P485"/>
  <c r="Q485"/>
  <c r="R485"/>
  <c r="P486"/>
  <c r="Q486"/>
  <c r="R486"/>
  <c r="P487"/>
  <c r="Q487"/>
  <c r="R487"/>
  <c r="P488"/>
  <c r="Q488"/>
  <c r="R488"/>
  <c r="P489"/>
  <c r="Q489"/>
  <c r="R489"/>
  <c r="P490"/>
  <c r="Q490"/>
  <c r="R490"/>
  <c r="P491"/>
  <c r="Q491"/>
  <c r="R491"/>
  <c r="P492"/>
  <c r="Q492"/>
  <c r="R492"/>
  <c r="P493"/>
  <c r="Q493"/>
  <c r="R493"/>
  <c r="P494"/>
  <c r="Q494"/>
  <c r="R494"/>
  <c r="P495"/>
  <c r="Q495"/>
  <c r="R495"/>
  <c r="P496"/>
  <c r="Q496"/>
  <c r="R496"/>
  <c r="P497"/>
  <c r="Q497"/>
  <c r="R497"/>
  <c r="P498"/>
  <c r="Q498"/>
  <c r="R498"/>
  <c r="P499"/>
  <c r="Q499"/>
  <c r="R499"/>
  <c r="P500"/>
  <c r="Q500"/>
  <c r="R500"/>
  <c r="P501"/>
  <c r="Q501"/>
  <c r="R501"/>
  <c r="P502"/>
  <c r="Q502"/>
  <c r="R502"/>
  <c r="P503"/>
  <c r="Q503"/>
  <c r="R503"/>
  <c r="P504"/>
  <c r="Q504"/>
  <c r="R504"/>
  <c r="P505"/>
  <c r="Q505"/>
  <c r="R505"/>
  <c r="P506"/>
  <c r="Q506"/>
  <c r="R506"/>
  <c r="P507"/>
  <c r="Q507"/>
  <c r="R507"/>
  <c r="P508"/>
  <c r="Q508"/>
  <c r="R508"/>
  <c r="P509"/>
  <c r="Q509"/>
  <c r="R509"/>
  <c r="P510"/>
  <c r="Q510"/>
  <c r="R510"/>
  <c r="P511"/>
  <c r="Q511"/>
  <c r="R511"/>
  <c r="P512"/>
  <c r="Q512"/>
  <c r="R512"/>
  <c r="P513"/>
  <c r="Q513"/>
  <c r="R513"/>
  <c r="P514"/>
  <c r="Q514"/>
  <c r="R514"/>
  <c r="P515"/>
  <c r="Q515"/>
  <c r="R515"/>
  <c r="P516"/>
  <c r="Q516"/>
  <c r="R516"/>
  <c r="P517"/>
  <c r="Q517"/>
  <c r="R517"/>
  <c r="P518"/>
  <c r="Q518"/>
  <c r="R518"/>
  <c r="P519"/>
  <c r="Q519"/>
  <c r="R519"/>
  <c r="P520"/>
  <c r="Q520"/>
  <c r="R520"/>
  <c r="P521"/>
  <c r="Q521"/>
  <c r="R521"/>
  <c r="P522"/>
  <c r="Q522"/>
  <c r="R522"/>
  <c r="P523"/>
  <c r="Q523"/>
  <c r="R523"/>
  <c r="P524"/>
  <c r="Q524"/>
  <c r="R524"/>
  <c r="P525"/>
  <c r="Q525"/>
  <c r="R525"/>
  <c r="P526"/>
  <c r="Q526"/>
  <c r="R526"/>
  <c r="P527"/>
  <c r="Q527"/>
  <c r="R527"/>
  <c r="P528"/>
  <c r="Q528"/>
  <c r="R528"/>
  <c r="P529"/>
  <c r="Q529"/>
  <c r="R529"/>
  <c r="P530"/>
  <c r="Q530"/>
  <c r="R530"/>
  <c r="P531"/>
  <c r="Q531"/>
  <c r="R531"/>
  <c r="P532"/>
  <c r="Q532"/>
  <c r="R532"/>
  <c r="P533"/>
  <c r="Q533"/>
  <c r="R533"/>
  <c r="P534"/>
  <c r="Q534"/>
  <c r="R534"/>
  <c r="P535"/>
  <c r="Q535"/>
  <c r="R535"/>
  <c r="P536"/>
  <c r="Q536"/>
  <c r="R536"/>
  <c r="P537"/>
  <c r="Q537"/>
  <c r="R537"/>
  <c r="P538"/>
  <c r="Q538"/>
  <c r="R538"/>
  <c r="P539"/>
  <c r="Q539"/>
  <c r="R539"/>
  <c r="P540"/>
  <c r="Q540"/>
  <c r="R540"/>
  <c r="P541"/>
  <c r="Q541"/>
  <c r="R541"/>
  <c r="P542"/>
  <c r="Q542"/>
  <c r="R542"/>
  <c r="P543"/>
  <c r="Q543"/>
  <c r="R543"/>
  <c r="P544"/>
  <c r="Q544"/>
  <c r="R544"/>
  <c r="P545"/>
  <c r="Q545"/>
  <c r="R545"/>
  <c r="P546"/>
  <c r="Q546"/>
  <c r="R546"/>
  <c r="P547"/>
  <c r="Q547"/>
  <c r="R547"/>
  <c r="P548"/>
  <c r="Q548"/>
  <c r="R548"/>
  <c r="P549"/>
  <c r="Q549"/>
  <c r="R549"/>
  <c r="P550"/>
  <c r="Q550"/>
  <c r="R550"/>
  <c r="P551"/>
  <c r="Q551"/>
  <c r="R551"/>
  <c r="P552"/>
  <c r="Q552"/>
  <c r="R552"/>
  <c r="P553"/>
  <c r="Q553"/>
  <c r="R553"/>
  <c r="P554"/>
  <c r="Q554"/>
  <c r="R554"/>
  <c r="P555"/>
  <c r="Q555"/>
  <c r="R555"/>
  <c r="P556"/>
  <c r="Q556"/>
  <c r="R556"/>
  <c r="P557"/>
  <c r="Q557"/>
  <c r="R557"/>
  <c r="P558"/>
  <c r="Q558"/>
  <c r="R558"/>
  <c r="P559"/>
  <c r="Q559"/>
  <c r="R559"/>
  <c r="P560"/>
  <c r="Q560"/>
  <c r="R560"/>
  <c r="P561"/>
  <c r="Q561"/>
  <c r="R561"/>
  <c r="P562"/>
  <c r="Q562"/>
  <c r="R562"/>
  <c r="P563"/>
  <c r="Q563"/>
  <c r="R563"/>
  <c r="P564"/>
  <c r="Q564"/>
  <c r="R564"/>
  <c r="P565"/>
  <c r="Q565"/>
  <c r="R565"/>
  <c r="P566"/>
  <c r="Q566"/>
  <c r="R566"/>
  <c r="P567"/>
  <c r="Q567"/>
  <c r="R567"/>
  <c r="P568"/>
  <c r="Q568"/>
  <c r="R568"/>
  <c r="P569"/>
  <c r="Q569"/>
  <c r="R569"/>
  <c r="P570"/>
  <c r="Q570"/>
  <c r="R570"/>
  <c r="P571"/>
  <c r="Q571"/>
  <c r="R571"/>
  <c r="P572"/>
  <c r="Q572"/>
  <c r="R572"/>
  <c r="P573"/>
  <c r="Q573"/>
  <c r="R573"/>
  <c r="P574"/>
  <c r="Q574"/>
  <c r="R574"/>
  <c r="P575"/>
  <c r="Q575"/>
  <c r="R575"/>
  <c r="P576"/>
  <c r="Q576"/>
  <c r="R576"/>
  <c r="P577"/>
  <c r="Q577"/>
  <c r="R577"/>
  <c r="P578"/>
  <c r="Q578"/>
  <c r="R578"/>
  <c r="P579"/>
  <c r="Q579"/>
  <c r="R579"/>
  <c r="P580"/>
  <c r="Q580"/>
  <c r="R580"/>
  <c r="P581"/>
  <c r="Q581"/>
  <c r="R581"/>
  <c r="P582"/>
  <c r="Q582"/>
  <c r="R582"/>
  <c r="P583"/>
  <c r="Q583"/>
  <c r="R583"/>
  <c r="P584"/>
  <c r="Q584"/>
  <c r="R584"/>
  <c r="P585"/>
  <c r="Q585"/>
  <c r="R585"/>
  <c r="P586"/>
  <c r="Q586"/>
  <c r="R586"/>
  <c r="P587"/>
  <c r="Q587"/>
  <c r="R587"/>
  <c r="P588"/>
  <c r="Q588"/>
  <c r="R588"/>
  <c r="P589"/>
  <c r="Q589"/>
  <c r="R589"/>
  <c r="P590"/>
  <c r="Q590"/>
  <c r="R590"/>
  <c r="P591"/>
  <c r="Q591"/>
  <c r="R591"/>
  <c r="P592"/>
  <c r="Q592"/>
  <c r="R592"/>
  <c r="P593"/>
  <c r="Q593"/>
  <c r="R593"/>
  <c r="P594"/>
  <c r="Q594"/>
  <c r="R594"/>
  <c r="P595"/>
  <c r="Q595"/>
  <c r="R595"/>
  <c r="P596"/>
  <c r="Q596"/>
  <c r="R596"/>
  <c r="P597"/>
  <c r="Q597"/>
  <c r="R597"/>
  <c r="P598"/>
  <c r="Q598"/>
  <c r="R598"/>
  <c r="P599"/>
  <c r="Q599"/>
  <c r="R599"/>
  <c r="P600"/>
  <c r="Q600"/>
  <c r="R600"/>
  <c r="P601"/>
  <c r="Q601"/>
  <c r="R601"/>
  <c r="P602"/>
  <c r="Q602"/>
  <c r="R602"/>
  <c r="P603"/>
  <c r="Q603"/>
  <c r="R603"/>
  <c r="P604"/>
  <c r="Q604"/>
  <c r="R604"/>
  <c r="P605"/>
  <c r="Q605"/>
  <c r="R605"/>
  <c r="P606"/>
  <c r="Q606"/>
  <c r="R606"/>
  <c r="P607"/>
  <c r="Q607"/>
  <c r="R607"/>
  <c r="P608"/>
  <c r="Q608"/>
  <c r="R608"/>
  <c r="P609"/>
  <c r="Q609"/>
  <c r="R609"/>
  <c r="P610"/>
  <c r="Q610"/>
  <c r="R610"/>
  <c r="P611"/>
  <c r="Q611"/>
  <c r="R611"/>
  <c r="P612"/>
  <c r="Q612"/>
  <c r="R612"/>
  <c r="P613"/>
  <c r="Q613"/>
  <c r="R613"/>
  <c r="P614"/>
  <c r="Q614"/>
  <c r="R614"/>
  <c r="P615"/>
  <c r="Q615"/>
  <c r="R615"/>
  <c r="P616"/>
  <c r="Q616"/>
  <c r="R616"/>
  <c r="P617"/>
  <c r="Q617"/>
  <c r="R617"/>
  <c r="P618"/>
  <c r="Q618"/>
  <c r="R618"/>
  <c r="P619"/>
  <c r="Q619"/>
  <c r="R619"/>
  <c r="P620"/>
  <c r="Q620"/>
  <c r="R620"/>
  <c r="P621"/>
  <c r="Q621"/>
  <c r="R621"/>
  <c r="P622"/>
  <c r="Q622"/>
  <c r="R622"/>
  <c r="P623"/>
  <c r="Q623"/>
  <c r="R623"/>
  <c r="P624"/>
  <c r="Q624"/>
  <c r="R624"/>
  <c r="P625"/>
  <c r="Q625"/>
  <c r="R625"/>
  <c r="P626"/>
  <c r="Q626"/>
  <c r="R626"/>
  <c r="P627"/>
  <c r="Q627"/>
  <c r="R627"/>
  <c r="P628"/>
  <c r="Q628"/>
  <c r="R628"/>
  <c r="P629"/>
  <c r="Q629"/>
  <c r="R629"/>
  <c r="P630"/>
  <c r="Q630"/>
  <c r="R630"/>
  <c r="P631"/>
  <c r="Q631"/>
  <c r="R631"/>
  <c r="P632"/>
  <c r="Q632"/>
  <c r="R632"/>
  <c r="P633"/>
  <c r="Q633"/>
  <c r="R633"/>
  <c r="P634"/>
  <c r="Q634"/>
  <c r="R634"/>
  <c r="P635"/>
  <c r="Q635"/>
  <c r="R635"/>
  <c r="P636"/>
  <c r="Q636"/>
  <c r="R636"/>
  <c r="P637"/>
  <c r="Q637"/>
  <c r="R637"/>
  <c r="P638"/>
  <c r="Q638"/>
  <c r="R638"/>
  <c r="P639"/>
  <c r="Q639"/>
  <c r="R639"/>
  <c r="P640"/>
  <c r="Q640"/>
  <c r="R640"/>
  <c r="P641"/>
  <c r="Q641"/>
  <c r="R641"/>
  <c r="P642"/>
  <c r="Q642"/>
  <c r="R642"/>
  <c r="P643"/>
  <c r="Q643"/>
  <c r="R643"/>
  <c r="P644"/>
  <c r="Q644"/>
  <c r="R644"/>
  <c r="P645"/>
  <c r="Q645"/>
  <c r="R645"/>
  <c r="P646"/>
  <c r="Q646"/>
  <c r="R646"/>
  <c r="P647"/>
  <c r="Q647"/>
  <c r="R647"/>
  <c r="P648"/>
  <c r="Q648"/>
  <c r="R648"/>
  <c r="P649"/>
  <c r="Q649"/>
  <c r="R649"/>
  <c r="P650"/>
  <c r="Q650"/>
  <c r="R650"/>
  <c r="P651"/>
  <c r="Q651"/>
  <c r="R651"/>
  <c r="P652"/>
  <c r="Q652"/>
  <c r="R652"/>
  <c r="P653"/>
  <c r="Q653"/>
  <c r="R653"/>
  <c r="P654"/>
  <c r="Q654"/>
  <c r="R654"/>
  <c r="P655"/>
  <c r="Q655"/>
  <c r="R655"/>
  <c r="P656"/>
  <c r="Q656"/>
  <c r="R656"/>
  <c r="P657"/>
  <c r="Q657"/>
  <c r="R657"/>
  <c r="P658"/>
  <c r="Q658"/>
  <c r="R658"/>
  <c r="P659"/>
  <c r="Q659"/>
  <c r="R659"/>
  <c r="P660"/>
  <c r="Q660"/>
  <c r="R660"/>
  <c r="P661"/>
  <c r="Q661"/>
  <c r="R661"/>
  <c r="P662"/>
  <c r="Q662"/>
  <c r="R662"/>
  <c r="P663"/>
  <c r="Q663"/>
  <c r="R663"/>
  <c r="P664"/>
  <c r="Q664"/>
  <c r="R664"/>
  <c r="P665"/>
  <c r="Q665"/>
  <c r="R665"/>
  <c r="P666"/>
  <c r="Q666"/>
  <c r="R666"/>
  <c r="P667"/>
  <c r="Q667"/>
  <c r="R667"/>
  <c r="P668"/>
  <c r="Q668"/>
  <c r="R668"/>
  <c r="P669"/>
  <c r="Q669"/>
  <c r="R669"/>
  <c r="P670"/>
  <c r="Q670"/>
  <c r="R670"/>
  <c r="P671"/>
  <c r="Q671"/>
  <c r="R671"/>
  <c r="P672"/>
  <c r="Q672"/>
  <c r="R672"/>
  <c r="P673"/>
  <c r="Q673"/>
  <c r="R673"/>
  <c r="P674"/>
  <c r="Q674"/>
  <c r="R674"/>
  <c r="P675"/>
  <c r="Q675"/>
  <c r="R675"/>
  <c r="P676"/>
  <c r="Q676"/>
  <c r="R676"/>
  <c r="P677"/>
  <c r="Q677"/>
  <c r="R677"/>
  <c r="P678"/>
  <c r="Q678"/>
  <c r="R678"/>
  <c r="P679"/>
  <c r="Q679"/>
  <c r="R679"/>
  <c r="P680"/>
  <c r="Q680"/>
  <c r="R680"/>
  <c r="P681"/>
  <c r="Q681"/>
  <c r="R681"/>
  <c r="P682"/>
  <c r="Q682"/>
  <c r="R682"/>
  <c r="P683"/>
  <c r="Q683"/>
  <c r="R683"/>
  <c r="P684"/>
  <c r="Q684"/>
  <c r="R684"/>
  <c r="P685"/>
  <c r="Q685"/>
  <c r="R685"/>
  <c r="P686"/>
  <c r="Q686"/>
  <c r="R686"/>
  <c r="P687"/>
  <c r="Q687"/>
  <c r="R687"/>
  <c r="P688"/>
  <c r="Q688"/>
  <c r="R688"/>
  <c r="P689"/>
  <c r="Q689"/>
  <c r="R689"/>
  <c r="P690"/>
  <c r="Q690"/>
  <c r="R690"/>
  <c r="P691"/>
  <c r="Q691"/>
  <c r="R691"/>
  <c r="P692"/>
  <c r="Q692"/>
  <c r="R692"/>
  <c r="P693"/>
  <c r="Q693"/>
  <c r="R693"/>
  <c r="P694"/>
  <c r="Q694"/>
  <c r="R694"/>
  <c r="P695"/>
  <c r="Q695"/>
  <c r="R695"/>
  <c r="P696"/>
  <c r="Q696"/>
  <c r="R696"/>
  <c r="P697"/>
  <c r="Q697"/>
  <c r="R697"/>
  <c r="P698"/>
  <c r="Q698"/>
  <c r="R698"/>
  <c r="P699"/>
  <c r="Q699"/>
  <c r="R699"/>
  <c r="P700"/>
  <c r="Q700"/>
  <c r="R700"/>
  <c r="P701"/>
  <c r="Q701"/>
  <c r="R701"/>
  <c r="P702"/>
  <c r="Q702"/>
  <c r="R702"/>
  <c r="P703"/>
  <c r="Q703"/>
  <c r="R703"/>
  <c r="P704"/>
  <c r="Q704"/>
  <c r="R704"/>
  <c r="P705"/>
  <c r="Q705"/>
  <c r="R705"/>
  <c r="P706"/>
  <c r="Q706"/>
  <c r="R706"/>
  <c r="P707"/>
  <c r="Q707"/>
  <c r="R707"/>
  <c r="P708"/>
  <c r="Q708"/>
  <c r="R708"/>
  <c r="P709"/>
  <c r="Q709"/>
  <c r="R709"/>
  <c r="P710"/>
  <c r="Q710"/>
  <c r="R710"/>
  <c r="P711"/>
  <c r="Q711"/>
  <c r="R711"/>
  <c r="P712"/>
  <c r="Q712"/>
  <c r="R712"/>
  <c r="P713"/>
  <c r="Q713"/>
  <c r="R713"/>
  <c r="P714"/>
  <c r="Q714"/>
  <c r="R714"/>
  <c r="P715"/>
  <c r="Q715"/>
  <c r="R715"/>
  <c r="P716"/>
  <c r="Q716"/>
  <c r="R716"/>
  <c r="P717"/>
  <c r="Q717"/>
  <c r="R717"/>
  <c r="P718"/>
  <c r="Q718"/>
  <c r="R718"/>
  <c r="P719"/>
  <c r="Q719"/>
  <c r="R719"/>
  <c r="P720"/>
  <c r="Q720"/>
  <c r="R720"/>
  <c r="P721"/>
  <c r="Q721"/>
  <c r="R721"/>
  <c r="P722"/>
  <c r="Q722"/>
  <c r="R722"/>
  <c r="P723"/>
  <c r="Q723"/>
  <c r="R723"/>
  <c r="P724"/>
  <c r="Q724"/>
  <c r="R724"/>
  <c r="P725"/>
  <c r="Q725"/>
  <c r="R725"/>
  <c r="P726"/>
  <c r="Q726"/>
  <c r="R726"/>
  <c r="P727"/>
  <c r="Q727"/>
  <c r="R727"/>
  <c r="P728"/>
  <c r="Q728"/>
  <c r="R728"/>
  <c r="P729"/>
  <c r="Q729"/>
  <c r="R729"/>
  <c r="P730"/>
  <c r="Q730"/>
  <c r="R730"/>
  <c r="P731"/>
  <c r="Q731"/>
  <c r="R731"/>
  <c r="P732"/>
  <c r="Q732"/>
  <c r="R732"/>
  <c r="P733"/>
  <c r="Q733"/>
  <c r="R733"/>
  <c r="P734"/>
  <c r="Q734"/>
  <c r="R734"/>
  <c r="P735"/>
  <c r="Q735"/>
  <c r="R735"/>
  <c r="P736"/>
  <c r="Q736"/>
  <c r="R736"/>
  <c r="P737"/>
  <c r="Q737"/>
  <c r="R737"/>
  <c r="P738"/>
  <c r="Q738"/>
  <c r="R738"/>
  <c r="P739"/>
  <c r="Q739"/>
  <c r="R739"/>
  <c r="P740"/>
  <c r="Q740"/>
  <c r="R740"/>
  <c r="P741"/>
  <c r="Q741"/>
  <c r="R741"/>
  <c r="P742"/>
  <c r="Q742"/>
  <c r="R742"/>
  <c r="P743"/>
  <c r="Q743"/>
  <c r="R743"/>
  <c r="P744"/>
  <c r="Q744"/>
  <c r="R744"/>
  <c r="P745"/>
  <c r="Q745"/>
  <c r="R745"/>
  <c r="P746"/>
  <c r="Q746"/>
  <c r="R746"/>
  <c r="P747"/>
  <c r="Q747"/>
  <c r="R747"/>
  <c r="P748"/>
  <c r="Q748"/>
  <c r="R748"/>
  <c r="P749"/>
  <c r="Q749"/>
  <c r="R749"/>
  <c r="P750"/>
  <c r="Q750"/>
  <c r="R750"/>
  <c r="P751"/>
  <c r="Q751"/>
  <c r="R751"/>
  <c r="P752"/>
  <c r="Q752"/>
  <c r="R752"/>
  <c r="P753"/>
  <c r="Q753"/>
  <c r="R753"/>
  <c r="P754"/>
  <c r="Q754"/>
  <c r="R754"/>
  <c r="P755"/>
  <c r="Q755"/>
  <c r="R755"/>
  <c r="P756"/>
  <c r="Q756"/>
  <c r="R756"/>
  <c r="P757"/>
  <c r="Q757"/>
  <c r="R757"/>
  <c r="P758"/>
  <c r="Q758"/>
  <c r="R758"/>
  <c r="P759"/>
  <c r="Q759"/>
  <c r="R759"/>
  <c r="P760"/>
  <c r="Q760"/>
  <c r="R760"/>
  <c r="P761"/>
  <c r="Q761"/>
  <c r="R761"/>
  <c r="P762"/>
  <c r="Q762"/>
  <c r="R762"/>
  <c r="P763"/>
  <c r="Q763"/>
  <c r="R763"/>
  <c r="P764"/>
  <c r="Q764"/>
  <c r="R764"/>
  <c r="P765"/>
  <c r="Q765"/>
  <c r="R765"/>
  <c r="P830"/>
  <c r="Q830"/>
  <c r="R830"/>
  <c r="P766"/>
  <c r="Q766"/>
  <c r="R766"/>
  <c r="P767"/>
  <c r="Q767"/>
  <c r="R767"/>
  <c r="P768"/>
  <c r="Q768"/>
  <c r="R768"/>
  <c r="P769"/>
  <c r="Q769"/>
  <c r="R769"/>
  <c r="P770"/>
  <c r="Q770"/>
  <c r="R770"/>
  <c r="P771"/>
  <c r="Q771"/>
  <c r="R771"/>
  <c r="P772"/>
  <c r="Q772"/>
  <c r="R772"/>
  <c r="P773"/>
  <c r="Q773"/>
  <c r="R773"/>
  <c r="P774"/>
  <c r="Q774"/>
  <c r="R774"/>
  <c r="P775"/>
  <c r="Q775"/>
  <c r="R775"/>
  <c r="P776"/>
  <c r="Q776"/>
  <c r="R776"/>
  <c r="P777"/>
  <c r="Q777"/>
  <c r="R777"/>
  <c r="P778"/>
  <c r="Q778"/>
  <c r="R778"/>
  <c r="P779"/>
  <c r="Q779"/>
  <c r="R779"/>
  <c r="P780"/>
  <c r="Q780"/>
  <c r="R780"/>
  <c r="P781"/>
  <c r="Q781"/>
  <c r="R781"/>
  <c r="P782"/>
  <c r="Q782"/>
  <c r="R782"/>
  <c r="P783"/>
  <c r="Q783"/>
  <c r="R783"/>
  <c r="P784"/>
  <c r="Q784"/>
  <c r="R784"/>
  <c r="P785"/>
  <c r="Q785"/>
  <c r="R785"/>
  <c r="P786"/>
  <c r="Q786"/>
  <c r="R786"/>
  <c r="P787"/>
  <c r="Q787"/>
  <c r="R787"/>
  <c r="P788"/>
  <c r="Q788"/>
  <c r="R788"/>
  <c r="P789"/>
  <c r="Q789"/>
  <c r="R789"/>
  <c r="P790"/>
  <c r="Q790"/>
  <c r="R790"/>
  <c r="P791"/>
  <c r="Q791"/>
  <c r="R791"/>
  <c r="P792"/>
  <c r="Q792"/>
  <c r="R792"/>
  <c r="P793"/>
  <c r="Q793"/>
  <c r="R793"/>
  <c r="P794"/>
  <c r="Q794"/>
  <c r="R794"/>
  <c r="P795"/>
  <c r="Q795"/>
  <c r="R795"/>
  <c r="P796"/>
  <c r="Q796"/>
  <c r="R796"/>
  <c r="P797"/>
  <c r="Q797"/>
  <c r="R797"/>
  <c r="P798"/>
  <c r="Q798"/>
  <c r="R798"/>
  <c r="P799"/>
  <c r="Q799"/>
  <c r="R799"/>
  <c r="P800"/>
  <c r="Q800"/>
  <c r="R800"/>
  <c r="P801"/>
  <c r="Q801"/>
  <c r="R801"/>
  <c r="P802"/>
  <c r="Q802"/>
  <c r="R802"/>
  <c r="P803"/>
  <c r="Q803"/>
  <c r="R803"/>
  <c r="P804"/>
  <c r="Q804"/>
  <c r="R804"/>
  <c r="P805"/>
  <c r="Q805"/>
  <c r="R805"/>
  <c r="P806"/>
  <c r="Q806"/>
  <c r="R806"/>
  <c r="P807"/>
  <c r="Q807"/>
  <c r="R807"/>
  <c r="P808"/>
  <c r="Q808"/>
  <c r="R808"/>
  <c r="P809"/>
  <c r="Q809"/>
  <c r="R809"/>
  <c r="P810"/>
  <c r="Q810"/>
  <c r="R810"/>
  <c r="P811"/>
  <c r="Q811"/>
  <c r="R811"/>
  <c r="P812"/>
  <c r="Q812"/>
  <c r="R812"/>
  <c r="P813"/>
  <c r="Q813"/>
  <c r="R813"/>
  <c r="P814"/>
  <c r="Q814"/>
  <c r="R814"/>
  <c r="P815"/>
  <c r="Q815"/>
  <c r="R815"/>
  <c r="P816"/>
  <c r="Q816"/>
  <c r="R816"/>
  <c r="P817"/>
  <c r="Q817"/>
  <c r="R817"/>
  <c r="P818"/>
  <c r="Q818"/>
  <c r="R818"/>
  <c r="P819"/>
  <c r="Q819"/>
  <c r="R819"/>
  <c r="P820"/>
  <c r="Q820"/>
  <c r="R820"/>
  <c r="P821"/>
  <c r="Q821"/>
  <c r="R821"/>
  <c r="P822"/>
  <c r="Q822"/>
  <c r="R822"/>
  <c r="P823"/>
  <c r="Q823"/>
  <c r="R823"/>
  <c r="P824"/>
  <c r="Q824"/>
  <c r="R824"/>
  <c r="P825"/>
  <c r="Q825"/>
  <c r="R825"/>
  <c r="P826"/>
  <c r="Q826"/>
  <c r="R826"/>
  <c r="P827"/>
  <c r="Q827"/>
  <c r="R827"/>
  <c r="P828"/>
  <c r="Q828"/>
  <c r="R828"/>
  <c r="P829"/>
  <c r="Q829"/>
  <c r="R829"/>
  <c r="P831"/>
  <c r="Q831"/>
  <c r="R831"/>
  <c r="P832"/>
  <c r="Q832"/>
  <c r="R832"/>
  <c r="P833"/>
  <c r="Q833"/>
  <c r="R833"/>
  <c r="P834"/>
  <c r="Q834"/>
  <c r="R834"/>
  <c r="P835"/>
  <c r="Q835"/>
  <c r="R835"/>
  <c r="P836"/>
  <c r="Q836"/>
  <c r="R836"/>
  <c r="P837"/>
  <c r="Q837"/>
  <c r="R837"/>
  <c r="P838"/>
  <c r="Q838"/>
  <c r="R838"/>
  <c r="P839"/>
  <c r="Q839"/>
  <c r="R839"/>
  <c r="P840"/>
  <c r="Q840"/>
  <c r="R840"/>
  <c r="P841"/>
  <c r="Q841"/>
  <c r="R841"/>
  <c r="P842"/>
  <c r="Q842"/>
  <c r="R842"/>
  <c r="P843"/>
  <c r="Q843"/>
  <c r="R843"/>
  <c r="P844"/>
  <c r="Q844"/>
  <c r="R844"/>
  <c r="P845"/>
  <c r="Q845"/>
  <c r="R845"/>
  <c r="P846"/>
  <c r="Q846"/>
  <c r="R846"/>
  <c r="P847"/>
  <c r="Q847"/>
  <c r="R847"/>
  <c r="P848"/>
  <c r="Q848"/>
  <c r="R848"/>
  <c r="P849"/>
  <c r="Q849"/>
  <c r="R849"/>
  <c r="P850"/>
  <c r="Q850"/>
  <c r="R850"/>
  <c r="P851"/>
  <c r="Q851"/>
  <c r="R851"/>
  <c r="P852"/>
  <c r="Q852"/>
  <c r="R852"/>
  <c r="P853"/>
  <c r="Q853"/>
  <c r="R853"/>
  <c r="P854"/>
  <c r="Q854"/>
  <c r="R854"/>
  <c r="P855"/>
  <c r="Q855"/>
  <c r="R855"/>
  <c r="P856"/>
  <c r="Q856"/>
  <c r="R856"/>
  <c r="P857"/>
  <c r="Q857"/>
  <c r="R857"/>
  <c r="P858"/>
  <c r="Q858"/>
  <c r="R858"/>
  <c r="P859"/>
  <c r="Q859"/>
  <c r="R859"/>
  <c r="P860"/>
  <c r="Q860"/>
  <c r="R860"/>
  <c r="P861"/>
  <c r="Q861"/>
  <c r="R861"/>
  <c r="P862"/>
  <c r="Q862"/>
  <c r="R862"/>
  <c r="P863"/>
  <c r="Q863"/>
  <c r="R863"/>
  <c r="P864"/>
  <c r="Q864"/>
  <c r="R864"/>
  <c r="P865"/>
  <c r="Q865"/>
  <c r="R865"/>
  <c r="P866"/>
  <c r="Q866"/>
  <c r="R866"/>
  <c r="P867"/>
  <c r="Q867"/>
  <c r="R867"/>
  <c r="P868"/>
  <c r="Q868"/>
  <c r="R868"/>
  <c r="P869"/>
  <c r="Q869"/>
  <c r="R869"/>
  <c r="P870"/>
  <c r="Q870"/>
  <c r="R870"/>
  <c r="P871"/>
  <c r="Q871"/>
  <c r="R871"/>
  <c r="P872"/>
  <c r="Q872"/>
  <c r="R872"/>
  <c r="P873"/>
  <c r="Q873"/>
  <c r="R873"/>
  <c r="P874"/>
  <c r="Q874"/>
  <c r="R874"/>
  <c r="P875"/>
  <c r="Q875"/>
  <c r="R875"/>
  <c r="P876"/>
  <c r="Q876"/>
  <c r="R876"/>
  <c r="P877"/>
  <c r="Q877"/>
  <c r="R877"/>
  <c r="P878"/>
  <c r="Q878"/>
  <c r="R878"/>
  <c r="P879"/>
  <c r="Q879"/>
  <c r="R879"/>
  <c r="P880"/>
  <c r="Q880"/>
  <c r="R880"/>
  <c r="P881"/>
  <c r="Q881"/>
  <c r="R881"/>
  <c r="P882"/>
  <c r="Q882"/>
  <c r="R882"/>
  <c r="P883"/>
  <c r="Q883"/>
  <c r="R883"/>
  <c r="P884"/>
  <c r="Q884"/>
  <c r="R884"/>
  <c r="P885"/>
  <c r="Q885"/>
  <c r="R885"/>
  <c r="P886"/>
  <c r="Q886"/>
  <c r="R886"/>
  <c r="P887"/>
  <c r="Q887"/>
  <c r="R887"/>
  <c r="P888"/>
  <c r="Q888"/>
  <c r="R888"/>
  <c r="P889"/>
  <c r="Q889"/>
  <c r="R889"/>
  <c r="P890"/>
  <c r="Q890"/>
  <c r="R890"/>
  <c r="P891"/>
  <c r="Q891"/>
  <c r="R891"/>
  <c r="P892"/>
  <c r="Q892"/>
  <c r="R892"/>
  <c r="P893"/>
  <c r="Q893"/>
  <c r="R893"/>
  <c r="P894"/>
  <c r="Q894"/>
  <c r="R894"/>
  <c r="P895"/>
  <c r="Q895"/>
  <c r="R895"/>
  <c r="P896"/>
  <c r="Q896"/>
  <c r="R896"/>
  <c r="P897"/>
  <c r="Q897"/>
  <c r="R897"/>
  <c r="P898"/>
  <c r="Q898"/>
  <c r="R898"/>
  <c r="P899"/>
  <c r="Q899"/>
  <c r="R899"/>
  <c r="P900"/>
  <c r="Q900"/>
  <c r="R900"/>
  <c r="P901"/>
  <c r="Q901"/>
  <c r="R901"/>
  <c r="P902"/>
  <c r="Q902"/>
  <c r="R902"/>
  <c r="P903"/>
  <c r="Q903"/>
  <c r="R903"/>
  <c r="P904"/>
  <c r="Q904"/>
  <c r="R904"/>
  <c r="P905"/>
  <c r="Q905"/>
  <c r="R905"/>
  <c r="P906"/>
  <c r="Q906"/>
  <c r="R906"/>
  <c r="P907"/>
  <c r="Q907"/>
  <c r="R907"/>
  <c r="P908"/>
  <c r="Q908"/>
  <c r="R908"/>
  <c r="P909"/>
  <c r="Q909"/>
  <c r="R909"/>
  <c r="P910"/>
  <c r="Q910"/>
  <c r="R910"/>
  <c r="P911"/>
  <c r="Q911"/>
  <c r="R911"/>
  <c r="P912"/>
  <c r="Q912"/>
  <c r="R912"/>
  <c r="P913"/>
  <c r="Q913"/>
  <c r="R913"/>
  <c r="P914"/>
  <c r="Q914"/>
  <c r="R914"/>
  <c r="P915"/>
  <c r="Q915"/>
  <c r="R915"/>
  <c r="P916"/>
  <c r="Q916"/>
  <c r="R916"/>
  <c r="P917"/>
  <c r="Q917"/>
  <c r="R917"/>
  <c r="P918"/>
  <c r="Q918"/>
  <c r="R918"/>
  <c r="P919"/>
  <c r="Q919"/>
  <c r="R919"/>
  <c r="P920"/>
  <c r="Q920"/>
  <c r="R920"/>
  <c r="P921"/>
  <c r="Q921"/>
  <c r="R921"/>
  <c r="P922"/>
  <c r="Q922"/>
  <c r="R922"/>
  <c r="P923"/>
  <c r="Q923"/>
  <c r="R923"/>
  <c r="P924"/>
  <c r="Q924"/>
  <c r="R924"/>
  <c r="P925"/>
  <c r="Q925"/>
  <c r="R925"/>
  <c r="P926"/>
  <c r="Q926"/>
  <c r="R926"/>
  <c r="P927"/>
  <c r="Q927"/>
  <c r="R927"/>
  <c r="P928"/>
  <c r="Q928"/>
  <c r="R928"/>
  <c r="P929"/>
  <c r="Q929"/>
  <c r="R929"/>
  <c r="P930"/>
  <c r="Q930"/>
  <c r="R930"/>
  <c r="P931"/>
  <c r="Q931"/>
  <c r="R931"/>
  <c r="P932"/>
  <c r="Q932"/>
  <c r="R932"/>
  <c r="P933"/>
  <c r="Q933"/>
  <c r="R933"/>
  <c r="P934"/>
  <c r="Q934"/>
  <c r="R934"/>
  <c r="P935"/>
  <c r="Q935"/>
  <c r="R935"/>
  <c r="P936"/>
  <c r="Q936"/>
  <c r="R936"/>
  <c r="P937"/>
  <c r="Q937"/>
  <c r="R937"/>
  <c r="P938"/>
  <c r="Q938"/>
  <c r="R938"/>
  <c r="P939"/>
  <c r="Q939"/>
  <c r="R939"/>
  <c r="P940"/>
  <c r="Q940"/>
  <c r="R940"/>
  <c r="P941"/>
  <c r="Q941"/>
  <c r="R941"/>
  <c r="P942"/>
  <c r="Q942"/>
  <c r="R942"/>
  <c r="P943"/>
  <c r="Q943"/>
  <c r="R943"/>
  <c r="P944"/>
  <c r="Q944"/>
  <c r="R944"/>
  <c r="P945"/>
  <c r="Q945"/>
  <c r="R945"/>
  <c r="P946"/>
  <c r="Q946"/>
  <c r="R946"/>
  <c r="P947"/>
  <c r="Q947"/>
  <c r="R947"/>
  <c r="P948"/>
  <c r="Q948"/>
  <c r="R948"/>
  <c r="P949"/>
  <c r="Q949"/>
  <c r="R949"/>
  <c r="P950"/>
  <c r="Q950"/>
  <c r="R950"/>
  <c r="P951"/>
  <c r="Q951"/>
  <c r="R951"/>
  <c r="P952"/>
  <c r="Q952"/>
  <c r="R952"/>
  <c r="P953"/>
  <c r="Q953"/>
  <c r="R953"/>
  <c r="P954"/>
  <c r="Q954"/>
  <c r="R954"/>
  <c r="P955"/>
  <c r="Q955"/>
  <c r="R955"/>
  <c r="P956"/>
  <c r="Q956"/>
  <c r="R956"/>
  <c r="P957"/>
  <c r="Q957"/>
  <c r="R957"/>
  <c r="P958"/>
  <c r="Q958"/>
  <c r="R958"/>
  <c r="P959"/>
  <c r="Q959"/>
  <c r="R959"/>
  <c r="P960"/>
  <c r="Q960"/>
  <c r="R960"/>
  <c r="P961"/>
  <c r="Q961"/>
  <c r="R961"/>
  <c r="P962"/>
  <c r="Q962"/>
  <c r="R962"/>
  <c r="P963"/>
  <c r="Q963"/>
  <c r="R963"/>
  <c r="P964"/>
  <c r="Q964"/>
  <c r="R964"/>
  <c r="P965"/>
  <c r="Q965"/>
  <c r="R965"/>
  <c r="P966"/>
  <c r="Q966"/>
  <c r="R966"/>
  <c r="P967"/>
  <c r="Q967"/>
  <c r="R967"/>
  <c r="P968"/>
  <c r="Q968"/>
  <c r="R968"/>
  <c r="P969"/>
  <c r="Q969"/>
  <c r="R969"/>
  <c r="P970"/>
  <c r="Q970"/>
  <c r="R970"/>
  <c r="P971"/>
  <c r="Q971"/>
  <c r="R971"/>
  <c r="P972"/>
  <c r="Q972"/>
  <c r="R972"/>
  <c r="P973"/>
  <c r="Q973"/>
  <c r="R973"/>
  <c r="P974"/>
  <c r="Q974"/>
  <c r="R974"/>
  <c r="P975"/>
  <c r="Q975"/>
  <c r="R975"/>
  <c r="P976"/>
  <c r="Q976"/>
  <c r="R976"/>
  <c r="P977"/>
  <c r="Q977"/>
  <c r="R977"/>
  <c r="P978"/>
  <c r="Q978"/>
  <c r="R978"/>
  <c r="P979"/>
  <c r="Q979"/>
  <c r="R979"/>
  <c r="P980"/>
  <c r="Q980"/>
  <c r="R980"/>
  <c r="P981"/>
  <c r="Q981"/>
  <c r="R981"/>
  <c r="P982"/>
  <c r="Q982"/>
  <c r="R982"/>
  <c r="P983"/>
  <c r="Q983"/>
  <c r="R983"/>
  <c r="P984"/>
  <c r="Q984"/>
  <c r="R984"/>
  <c r="P985"/>
  <c r="Q985"/>
  <c r="R985"/>
  <c r="P986"/>
  <c r="Q986"/>
  <c r="R986"/>
  <c r="P987"/>
  <c r="Q987"/>
  <c r="R987"/>
  <c r="P988"/>
  <c r="Q988"/>
  <c r="R988"/>
  <c r="P989"/>
  <c r="Q989"/>
  <c r="R989"/>
  <c r="P990"/>
  <c r="Q990"/>
  <c r="R990"/>
  <c r="P991"/>
  <c r="Q991"/>
  <c r="R991"/>
  <c r="P992"/>
  <c r="Q992"/>
  <c r="R992"/>
  <c r="P993"/>
  <c r="Q993"/>
  <c r="R993"/>
  <c r="P994"/>
  <c r="Q994"/>
  <c r="R994"/>
  <c r="P995"/>
  <c r="Q995"/>
  <c r="R995"/>
  <c r="P996"/>
  <c r="Q996"/>
  <c r="R996"/>
  <c r="P997"/>
  <c r="Q997"/>
  <c r="R997"/>
  <c r="P998"/>
  <c r="Q998"/>
  <c r="R998"/>
  <c r="P999"/>
  <c r="Q999"/>
  <c r="R999"/>
  <c r="P1000"/>
  <c r="Q1000"/>
  <c r="R1000"/>
  <c r="P1001"/>
  <c r="Q1001"/>
  <c r="R1001"/>
  <c r="P1002"/>
  <c r="Q1002"/>
  <c r="R1002"/>
  <c r="P1003"/>
  <c r="Q1003"/>
  <c r="R1003"/>
  <c r="P1004"/>
  <c r="Q1004"/>
  <c r="R1004"/>
  <c r="P1005"/>
  <c r="Q1005"/>
  <c r="R1005"/>
  <c r="P1006"/>
  <c r="Q1006"/>
  <c r="R1006"/>
  <c r="P1007"/>
  <c r="Q1007"/>
  <c r="R1007"/>
  <c r="P1008"/>
  <c r="Q1008"/>
  <c r="R1008"/>
  <c r="P1009"/>
  <c r="Q1009"/>
  <c r="R1009"/>
  <c r="P1010"/>
  <c r="Q1010"/>
  <c r="R1010"/>
  <c r="P1011"/>
  <c r="Q1011"/>
  <c r="R1011"/>
  <c r="P1012"/>
  <c r="Q1012"/>
  <c r="R1012"/>
  <c r="P1013"/>
  <c r="Q1013"/>
  <c r="R1013"/>
  <c r="P1014"/>
  <c r="Q1014"/>
  <c r="R1014"/>
  <c r="P1015"/>
  <c r="Q1015"/>
  <c r="R1015"/>
  <c r="P1016"/>
  <c r="Q1016"/>
  <c r="R1016"/>
  <c r="P1017"/>
  <c r="Q1017"/>
  <c r="R1017"/>
  <c r="P1018"/>
  <c r="Q1018"/>
  <c r="R1018"/>
  <c r="P1019"/>
  <c r="Q1019"/>
  <c r="R1019"/>
  <c r="P1020"/>
  <c r="Q1020"/>
  <c r="R1020"/>
  <c r="P1021"/>
  <c r="Q1021"/>
  <c r="R1021"/>
  <c r="P1022"/>
  <c r="Q1022"/>
  <c r="R1022"/>
  <c r="P1023"/>
  <c r="Q1023"/>
  <c r="R1023"/>
  <c r="P1024"/>
  <c r="Q1024"/>
  <c r="R1024"/>
  <c r="P1025"/>
  <c r="Q1025"/>
  <c r="R1025"/>
  <c r="P1026"/>
  <c r="Q1026"/>
  <c r="R1026"/>
  <c r="P1027"/>
  <c r="Q1027"/>
  <c r="R1027"/>
  <c r="P1028"/>
  <c r="Q1028"/>
  <c r="R1028"/>
  <c r="P1029"/>
  <c r="Q1029"/>
  <c r="R1029"/>
  <c r="P1030"/>
  <c r="Q1030"/>
  <c r="R1030"/>
  <c r="P1031"/>
  <c r="Q1031"/>
  <c r="R1031"/>
  <c r="P1032"/>
  <c r="Q1032"/>
  <c r="R1032"/>
  <c r="P1033"/>
  <c r="Q1033"/>
  <c r="R1033"/>
  <c r="P1034"/>
  <c r="Q1034"/>
  <c r="R1034"/>
  <c r="P1035"/>
  <c r="Q1035"/>
  <c r="R1035"/>
  <c r="P1036"/>
  <c r="Q1036"/>
  <c r="R1036"/>
  <c r="P1037"/>
  <c r="Q1037"/>
  <c r="R1037"/>
  <c r="P1038"/>
  <c r="Q1038"/>
  <c r="R1038"/>
  <c r="P1039"/>
  <c r="Q1039"/>
  <c r="R1039"/>
  <c r="P1040"/>
  <c r="Q1040"/>
  <c r="R1040"/>
  <c r="P1041"/>
  <c r="Q1041"/>
  <c r="R1041"/>
  <c r="P1042"/>
  <c r="Q1042"/>
  <c r="R1042"/>
  <c r="P1043"/>
  <c r="Q1043"/>
  <c r="R1043"/>
  <c r="P1044"/>
  <c r="Q1044"/>
  <c r="R1044"/>
  <c r="P1045"/>
  <c r="Q1045"/>
  <c r="R1045"/>
  <c r="P1046"/>
  <c r="Q1046"/>
  <c r="R1046"/>
  <c r="P1047"/>
  <c r="Q1047"/>
  <c r="R1047"/>
  <c r="P1048"/>
  <c r="Q1048"/>
  <c r="R1048"/>
  <c r="P1049"/>
  <c r="Q1049"/>
  <c r="R1049"/>
  <c r="P1050"/>
  <c r="Q1050"/>
  <c r="R1050"/>
  <c r="P1051"/>
  <c r="Q1051"/>
  <c r="R1051"/>
  <c r="P1052"/>
  <c r="Q1052"/>
  <c r="R1052"/>
  <c r="P1053"/>
  <c r="Q1053"/>
  <c r="R1053"/>
  <c r="P1054"/>
  <c r="Q1054"/>
  <c r="R1054"/>
  <c r="P1055"/>
  <c r="Q1055"/>
  <c r="R1055"/>
  <c r="P1056"/>
  <c r="Q1056"/>
  <c r="R1056"/>
  <c r="P1057"/>
  <c r="Q1057"/>
  <c r="R1057"/>
  <c r="P1058"/>
  <c r="Q1058"/>
  <c r="R1058"/>
  <c r="P1059"/>
  <c r="Q1059"/>
  <c r="R1059"/>
  <c r="P1060"/>
  <c r="Q1060"/>
  <c r="R1060"/>
  <c r="P1061"/>
  <c r="Q1061"/>
  <c r="R1061"/>
  <c r="P1062"/>
  <c r="Q1062"/>
  <c r="R1062"/>
  <c r="P1063"/>
  <c r="Q1063"/>
  <c r="R1063"/>
  <c r="P1064"/>
  <c r="Q1064"/>
  <c r="R1064"/>
  <c r="P1065"/>
  <c r="Q1065"/>
  <c r="R1065"/>
  <c r="P1066"/>
  <c r="Q1066"/>
  <c r="R1066"/>
  <c r="P1067"/>
  <c r="Q1067"/>
  <c r="R1067"/>
  <c r="P1068"/>
  <c r="Q1068"/>
  <c r="R1068"/>
  <c r="P1069"/>
  <c r="Q1069"/>
  <c r="R1069"/>
  <c r="P1070"/>
  <c r="Q1070"/>
  <c r="R1070"/>
  <c r="P1071"/>
  <c r="Q1071"/>
  <c r="R1071"/>
  <c r="P1072"/>
  <c r="Q1072"/>
  <c r="R1072"/>
  <c r="P1073"/>
  <c r="Q1073"/>
  <c r="R1073"/>
  <c r="P1074"/>
  <c r="Q1074"/>
  <c r="R1074"/>
  <c r="P1075"/>
  <c r="Q1075"/>
  <c r="R1075"/>
  <c r="P1076"/>
  <c r="Q1076"/>
  <c r="R1076"/>
  <c r="P1077"/>
  <c r="Q1077"/>
  <c r="R1077"/>
  <c r="P1078"/>
  <c r="Q1078"/>
  <c r="R1078"/>
  <c r="P1079"/>
  <c r="Q1079"/>
  <c r="R1079"/>
  <c r="P1080"/>
  <c r="Q1080"/>
  <c r="R1080"/>
  <c r="P1081"/>
  <c r="Q1081"/>
  <c r="R1081"/>
  <c r="P1082"/>
  <c r="Q1082"/>
  <c r="R1082"/>
  <c r="P1083"/>
  <c r="Q1083"/>
  <c r="R1083"/>
  <c r="P1084"/>
  <c r="Q1084"/>
  <c r="R1084"/>
  <c r="P1085"/>
  <c r="Q1085"/>
  <c r="R1085"/>
  <c r="P1086"/>
  <c r="Q1086"/>
  <c r="R1086"/>
  <c r="P1087"/>
  <c r="Q1087"/>
  <c r="R1087"/>
  <c r="P1088"/>
  <c r="Q1088"/>
  <c r="R1088"/>
  <c r="P1089"/>
  <c r="Q1089"/>
  <c r="R1089"/>
  <c r="P1090"/>
  <c r="Q1090"/>
  <c r="R1090"/>
  <c r="P1091"/>
  <c r="Q1091"/>
  <c r="R1091"/>
  <c r="P1092"/>
  <c r="Q1092"/>
  <c r="R1092"/>
  <c r="P1093"/>
  <c r="Q1093"/>
  <c r="R1093"/>
  <c r="P1094"/>
  <c r="Q1094"/>
  <c r="R1094"/>
  <c r="P1095"/>
  <c r="Q1095"/>
  <c r="R1095"/>
  <c r="P1096"/>
  <c r="Q1096"/>
  <c r="R1096"/>
  <c r="P1097"/>
  <c r="Q1097"/>
  <c r="R1097"/>
  <c r="P1098"/>
  <c r="Q1098"/>
  <c r="R1098"/>
  <c r="P1099"/>
  <c r="Q1099"/>
  <c r="R1099"/>
  <c r="P1100"/>
  <c r="Q1100"/>
  <c r="R1100"/>
  <c r="P1101"/>
  <c r="Q1101"/>
  <c r="R1101"/>
  <c r="P1102"/>
  <c r="Q1102"/>
  <c r="R1102"/>
  <c r="P1103"/>
  <c r="Q1103"/>
  <c r="R1103"/>
  <c r="P1104"/>
  <c r="Q1104"/>
  <c r="R1104"/>
  <c r="P1105"/>
  <c r="Q1105"/>
  <c r="R1105"/>
  <c r="P1106"/>
  <c r="Q1106"/>
  <c r="R1106"/>
  <c r="P1107"/>
  <c r="Q1107"/>
  <c r="R1107"/>
  <c r="P1108"/>
  <c r="Q1108"/>
  <c r="R1108"/>
  <c r="P1109"/>
  <c r="Q1109"/>
  <c r="R1109"/>
  <c r="P1110"/>
  <c r="Q1110"/>
  <c r="R1110"/>
  <c r="P1111"/>
  <c r="Q1111"/>
  <c r="R1111"/>
  <c r="P1112"/>
  <c r="Q1112"/>
  <c r="R1112"/>
  <c r="P1113"/>
  <c r="Q1113"/>
  <c r="R1113"/>
  <c r="P1114"/>
  <c r="Q1114"/>
  <c r="R1114"/>
  <c r="P1115"/>
  <c r="Q1115"/>
  <c r="R1115"/>
  <c r="P1116"/>
  <c r="Q1116"/>
  <c r="R1116"/>
  <c r="P1117"/>
  <c r="Q1117"/>
  <c r="R1117"/>
  <c r="P1118"/>
  <c r="Q1118"/>
  <c r="R1118"/>
  <c r="P1119"/>
  <c r="Q1119"/>
  <c r="R1119"/>
  <c r="P1120"/>
  <c r="Q1120"/>
  <c r="R1120"/>
  <c r="P1121"/>
  <c r="Q1121"/>
  <c r="R1121"/>
  <c r="P1122"/>
  <c r="Q1122"/>
  <c r="R1122"/>
  <c r="P1123"/>
  <c r="Q1123"/>
  <c r="R1123"/>
  <c r="P1124"/>
  <c r="Q1124"/>
  <c r="R1124"/>
  <c r="P1125"/>
  <c r="Q1125"/>
  <c r="R1125"/>
  <c r="P1126"/>
  <c r="Q1126"/>
  <c r="R1126"/>
  <c r="P1127"/>
  <c r="Q1127"/>
  <c r="R1127"/>
  <c r="P1128"/>
  <c r="Q1128"/>
  <c r="R1128"/>
  <c r="P1129"/>
  <c r="Q1129"/>
  <c r="R1129"/>
  <c r="P1130"/>
  <c r="Q1130"/>
  <c r="R1130"/>
  <c r="P1131"/>
  <c r="Q1131"/>
  <c r="R1131"/>
  <c r="P1132"/>
  <c r="Q1132"/>
  <c r="R1132"/>
  <c r="P1133"/>
  <c r="Q1133"/>
  <c r="R1133"/>
  <c r="P1134"/>
  <c r="Q1134"/>
  <c r="R1134"/>
  <c r="P1135"/>
  <c r="Q1135"/>
  <c r="R1135"/>
  <c r="P1136"/>
  <c r="Q1136"/>
  <c r="R1136"/>
  <c r="P1137"/>
  <c r="Q1137"/>
  <c r="R1137"/>
  <c r="P1138"/>
  <c r="Q1138"/>
  <c r="R1138"/>
  <c r="P1139"/>
  <c r="Q1139"/>
  <c r="R1139"/>
  <c r="P1140"/>
  <c r="Q1140"/>
  <c r="R1140"/>
  <c r="P1141"/>
  <c r="Q1141"/>
  <c r="R1141"/>
  <c r="P1142"/>
  <c r="Q1142"/>
  <c r="R1142"/>
  <c r="P1143"/>
  <c r="Q1143"/>
  <c r="R1143"/>
  <c r="P1144"/>
  <c r="Q1144"/>
  <c r="R1144"/>
  <c r="P1145"/>
  <c r="Q1145"/>
  <c r="R1145"/>
  <c r="P1146"/>
  <c r="Q1146"/>
  <c r="R1146"/>
  <c r="P1147"/>
  <c r="Q1147"/>
  <c r="R1147"/>
  <c r="P1148"/>
  <c r="Q1148"/>
  <c r="R1148"/>
  <c r="P1149"/>
  <c r="Q1149"/>
  <c r="R1149"/>
  <c r="P1150"/>
  <c r="Q1150"/>
  <c r="R1150"/>
  <c r="P1151"/>
  <c r="Q1151"/>
  <c r="R1151"/>
  <c r="P1152"/>
  <c r="Q1152"/>
  <c r="R1152"/>
  <c r="P1153"/>
  <c r="Q1153"/>
  <c r="R1153"/>
  <c r="P1154"/>
  <c r="Q1154"/>
  <c r="R1154"/>
  <c r="P1155"/>
  <c r="Q1155"/>
  <c r="R1155"/>
  <c r="P1156"/>
  <c r="Q1156"/>
  <c r="R1156"/>
  <c r="P1157"/>
  <c r="Q1157"/>
  <c r="R1157"/>
  <c r="P1158"/>
  <c r="Q1158"/>
  <c r="R1158"/>
  <c r="P1159"/>
  <c r="Q1159"/>
  <c r="R1159"/>
  <c r="P1160"/>
  <c r="Q1160"/>
  <c r="R1160"/>
  <c r="P1161"/>
  <c r="Q1161"/>
  <c r="R1161"/>
  <c r="P1162"/>
  <c r="Q1162"/>
  <c r="R1162"/>
  <c r="P1163"/>
  <c r="Q1163"/>
  <c r="R1163"/>
  <c r="P1164"/>
  <c r="Q1164"/>
  <c r="R1164"/>
  <c r="P1165"/>
  <c r="Q1165"/>
  <c r="R1165"/>
  <c r="P1166"/>
  <c r="Q1166"/>
  <c r="R1166"/>
  <c r="P1167"/>
  <c r="Q1167"/>
  <c r="R1167"/>
  <c r="P1168"/>
  <c r="Q1168"/>
  <c r="R1168"/>
  <c r="P1169"/>
  <c r="Q1169"/>
  <c r="R1169"/>
  <c r="P1170"/>
  <c r="Q1170"/>
  <c r="R1170"/>
  <c r="P1171"/>
  <c r="Q1171"/>
  <c r="R1171"/>
  <c r="P1172"/>
  <c r="Q1172"/>
  <c r="R1172"/>
  <c r="P1173"/>
  <c r="Q1173"/>
  <c r="R1173"/>
  <c r="P1174"/>
  <c r="Q1174"/>
  <c r="R1174"/>
  <c r="P1175"/>
  <c r="Q1175"/>
  <c r="R1175"/>
  <c r="P1176"/>
  <c r="Q1176"/>
  <c r="R1176"/>
  <c r="P1177"/>
  <c r="Q1177"/>
  <c r="R1177"/>
  <c r="P1178"/>
  <c r="Q1178"/>
  <c r="R1178"/>
  <c r="P1179"/>
  <c r="Q1179"/>
  <c r="R1179"/>
  <c r="P1180"/>
  <c r="Q1180"/>
  <c r="R1180"/>
  <c r="P1181"/>
  <c r="Q1181"/>
  <c r="R1181"/>
  <c r="P1182"/>
  <c r="Q1182"/>
  <c r="R1182"/>
  <c r="P1183"/>
  <c r="Q1183"/>
  <c r="R1183"/>
  <c r="P1184"/>
  <c r="Q1184"/>
  <c r="R1184"/>
  <c r="P1185"/>
  <c r="Q1185"/>
  <c r="R1185"/>
  <c r="P1186"/>
  <c r="Q1186"/>
  <c r="R1186"/>
  <c r="P1187"/>
  <c r="Q1187"/>
  <c r="R1187"/>
  <c r="P1188"/>
  <c r="Q1188"/>
  <c r="R1188"/>
  <c r="P1189"/>
  <c r="Q1189"/>
  <c r="R1189"/>
  <c r="P1190"/>
  <c r="Q1190"/>
  <c r="R1190"/>
  <c r="P1191"/>
  <c r="Q1191"/>
  <c r="R1191"/>
  <c r="P1192"/>
  <c r="Q1192"/>
  <c r="R1192"/>
  <c r="P1193"/>
  <c r="Q1193"/>
  <c r="R1193"/>
  <c r="P1194"/>
  <c r="Q1194"/>
  <c r="R1194"/>
  <c r="P1195"/>
  <c r="Q1195"/>
  <c r="R1195"/>
  <c r="P1196"/>
  <c r="Q1196"/>
  <c r="R1196"/>
  <c r="P1197"/>
  <c r="Q1197"/>
  <c r="R1197"/>
  <c r="P1198"/>
  <c r="Q1198"/>
  <c r="R1198"/>
  <c r="P1199"/>
  <c r="Q1199"/>
  <c r="R1199"/>
  <c r="P1200"/>
  <c r="Q1200"/>
  <c r="R1200"/>
  <c r="P1201"/>
  <c r="Q1201"/>
  <c r="R1201"/>
  <c r="P1202"/>
  <c r="Q1202"/>
  <c r="R1202"/>
  <c r="P1203"/>
  <c r="Q1203"/>
  <c r="R1203"/>
  <c r="P1204"/>
  <c r="Q1204"/>
  <c r="R1204"/>
  <c r="P1205"/>
  <c r="Q1205"/>
  <c r="R1205"/>
  <c r="P1206"/>
  <c r="Q1206"/>
  <c r="R1206"/>
  <c r="P1207"/>
  <c r="Q1207"/>
  <c r="R1207"/>
  <c r="P1208"/>
  <c r="Q1208"/>
  <c r="R1208"/>
  <c r="P1209"/>
  <c r="Q1209"/>
  <c r="R1209"/>
  <c r="P1210"/>
  <c r="Q1210"/>
  <c r="R1210"/>
  <c r="P1211"/>
  <c r="Q1211"/>
  <c r="R1211"/>
  <c r="P1212"/>
  <c r="Q1212"/>
  <c r="R1212"/>
  <c r="P1213"/>
  <c r="Q1213"/>
  <c r="R1213"/>
  <c r="P1214"/>
  <c r="Q1214"/>
  <c r="R1214"/>
  <c r="P1215"/>
  <c r="Q1215"/>
  <c r="R1215"/>
  <c r="P1216"/>
  <c r="Q1216"/>
  <c r="R1216"/>
  <c r="P1217"/>
  <c r="Q1217"/>
  <c r="R1217"/>
  <c r="P1218"/>
  <c r="Q1218"/>
  <c r="R1218"/>
  <c r="P1219"/>
  <c r="Q1219"/>
  <c r="R1219"/>
  <c r="P1220"/>
  <c r="Q1220"/>
  <c r="R1220"/>
  <c r="P1221"/>
  <c r="Q1221"/>
  <c r="R1221"/>
  <c r="P1222"/>
  <c r="Q1222"/>
  <c r="R1222"/>
  <c r="P1223"/>
  <c r="Q1223"/>
  <c r="R1223"/>
  <c r="P1224"/>
  <c r="Q1224"/>
  <c r="R1224"/>
  <c r="P1225"/>
  <c r="Q1225"/>
  <c r="R1225"/>
  <c r="P1226"/>
  <c r="Q1226"/>
  <c r="R1226"/>
  <c r="P1227"/>
  <c r="Q1227"/>
  <c r="R1227"/>
  <c r="P1228"/>
  <c r="Q1228"/>
  <c r="R1228"/>
  <c r="P1229"/>
  <c r="Q1229"/>
  <c r="R1229"/>
  <c r="P1230"/>
  <c r="Q1230"/>
  <c r="R1230"/>
  <c r="P1231"/>
  <c r="Q1231"/>
  <c r="R1231"/>
  <c r="P1232"/>
  <c r="Q1232"/>
  <c r="R1232"/>
  <c r="P1233"/>
  <c r="Q1233"/>
  <c r="R1233"/>
  <c r="P1234"/>
  <c r="Q1234"/>
  <c r="R1234"/>
  <c r="P1235"/>
  <c r="Q1235"/>
  <c r="R1235"/>
  <c r="P1236"/>
  <c r="Q1236"/>
  <c r="R1236"/>
  <c r="P1237"/>
  <c r="Q1237"/>
  <c r="R1237"/>
  <c r="P1238"/>
  <c r="Q1238"/>
  <c r="R1238"/>
  <c r="P1239"/>
  <c r="Q1239"/>
  <c r="R1239"/>
  <c r="P1240"/>
  <c r="Q1240"/>
  <c r="R1240"/>
  <c r="P1241"/>
  <c r="Q1241"/>
  <c r="R1241"/>
  <c r="P1242"/>
  <c r="Q1242"/>
  <c r="R1242"/>
  <c r="P1243"/>
  <c r="Q1243"/>
  <c r="R1243"/>
  <c r="P1244"/>
  <c r="Q1244"/>
  <c r="R1244"/>
  <c r="P1245"/>
  <c r="Q1245"/>
  <c r="R1245"/>
  <c r="P1246"/>
  <c r="Q1246"/>
  <c r="R1246"/>
  <c r="P1247"/>
  <c r="Q1247"/>
  <c r="R1247"/>
  <c r="P1248"/>
  <c r="Q1248"/>
  <c r="R1248"/>
  <c r="P1249"/>
  <c r="Q1249"/>
  <c r="R1249"/>
  <c r="P1250"/>
  <c r="Q1250"/>
  <c r="R1250"/>
  <c r="P1251"/>
  <c r="Q1251"/>
  <c r="R1251"/>
  <c r="P1252"/>
  <c r="Q1252"/>
  <c r="R1252"/>
  <c r="P1253"/>
  <c r="Q1253"/>
  <c r="R1253"/>
  <c r="P1254"/>
  <c r="Q1254"/>
  <c r="R1254"/>
  <c r="P1255"/>
  <c r="Q1255"/>
  <c r="R1255"/>
  <c r="P1256"/>
  <c r="Q1256"/>
  <c r="R1256"/>
  <c r="P1257"/>
  <c r="Q1257"/>
  <c r="R1257"/>
  <c r="P1258"/>
  <c r="Q1258"/>
  <c r="R1258"/>
  <c r="P1259"/>
  <c r="Q1259"/>
  <c r="R1259"/>
  <c r="P1260"/>
  <c r="Q1260"/>
  <c r="R1260"/>
  <c r="P1261"/>
  <c r="Q1261"/>
  <c r="R1261"/>
  <c r="P1262"/>
  <c r="Q1262"/>
  <c r="R1262"/>
  <c r="P1263"/>
  <c r="Q1263"/>
  <c r="R1263"/>
  <c r="P1264"/>
  <c r="Q1264"/>
  <c r="R1264"/>
  <c r="P1265"/>
  <c r="Q1265"/>
  <c r="R1265"/>
  <c r="P1266"/>
  <c r="Q1266"/>
  <c r="R1266"/>
  <c r="P1267"/>
  <c r="Q1267"/>
  <c r="R1267"/>
  <c r="P1268"/>
  <c r="Q1268"/>
  <c r="R1268"/>
  <c r="P1269"/>
  <c r="Q1269"/>
  <c r="R1269"/>
  <c r="P1270"/>
  <c r="Q1270"/>
  <c r="R1270"/>
  <c r="P1271"/>
  <c r="Q1271"/>
  <c r="R1271"/>
  <c r="P1272"/>
  <c r="Q1272"/>
  <c r="R1272"/>
  <c r="P1273"/>
  <c r="Q1273"/>
  <c r="R1273"/>
  <c r="P1274"/>
  <c r="Q1274"/>
  <c r="R1274"/>
  <c r="P1275"/>
  <c r="Q1275"/>
  <c r="R1275"/>
  <c r="P1276"/>
  <c r="Q1276"/>
  <c r="R1276"/>
  <c r="P1277"/>
  <c r="Q1277"/>
  <c r="R1277"/>
  <c r="P1278"/>
  <c r="Q1278"/>
  <c r="R1278"/>
  <c r="P1279"/>
  <c r="Q1279"/>
  <c r="R1279"/>
  <c r="P1280"/>
  <c r="Q1280"/>
  <c r="R1280"/>
  <c r="P1281"/>
  <c r="Q1281"/>
  <c r="R1281"/>
  <c r="P1282"/>
  <c r="Q1282"/>
  <c r="R1282"/>
  <c r="P1283"/>
  <c r="Q1283"/>
  <c r="R1283"/>
  <c r="P1284"/>
  <c r="Q1284"/>
  <c r="R1284"/>
  <c r="P1285"/>
  <c r="Q1285"/>
  <c r="R1285"/>
  <c r="P1286"/>
  <c r="Q1286"/>
  <c r="R1286"/>
  <c r="P1287"/>
  <c r="Q1287"/>
  <c r="R1287"/>
  <c r="P1288"/>
  <c r="Q1288"/>
  <c r="R1288"/>
  <c r="P1289"/>
  <c r="Q1289"/>
  <c r="R1289"/>
  <c r="P1290"/>
  <c r="Q1290"/>
  <c r="R1290"/>
  <c r="P1291"/>
  <c r="Q1291"/>
  <c r="R1291"/>
  <c r="P1292"/>
  <c r="Q1292"/>
  <c r="R1292"/>
  <c r="P1293"/>
  <c r="Q1293"/>
  <c r="R1293"/>
  <c r="P1294"/>
  <c r="Q1294"/>
  <c r="R1294"/>
  <c r="P1295"/>
  <c r="Q1295"/>
  <c r="R1295"/>
  <c r="P1296"/>
  <c r="Q1296"/>
  <c r="R1296"/>
  <c r="P1297"/>
  <c r="Q1297"/>
  <c r="R1297"/>
  <c r="P1298"/>
  <c r="Q1298"/>
  <c r="R1298"/>
  <c r="P1299"/>
  <c r="Q1299"/>
  <c r="R1299"/>
  <c r="P1300"/>
  <c r="Q1300"/>
  <c r="R1300"/>
  <c r="P1301"/>
  <c r="Q1301"/>
  <c r="R1301"/>
  <c r="P1302"/>
  <c r="Q1302"/>
  <c r="R1302"/>
  <c r="P1303"/>
  <c r="Q1303"/>
  <c r="R1303"/>
  <c r="P1304"/>
  <c r="Q1304"/>
  <c r="R1304"/>
  <c r="P1305"/>
  <c r="Q1305"/>
  <c r="R1305"/>
  <c r="P1306"/>
  <c r="Q1306"/>
  <c r="R1306"/>
  <c r="P1307"/>
  <c r="Q1307"/>
  <c r="R1307"/>
  <c r="P1308"/>
  <c r="Q1308"/>
  <c r="R1308"/>
  <c r="P1309"/>
  <c r="Q1309"/>
  <c r="R1309"/>
  <c r="P1310"/>
  <c r="Q1310"/>
  <c r="R1310"/>
  <c r="P1311"/>
  <c r="Q1311"/>
  <c r="R1311"/>
  <c r="P1312"/>
  <c r="Q1312"/>
  <c r="R1312"/>
  <c r="P1313"/>
  <c r="Q1313"/>
  <c r="R1313"/>
  <c r="P1314"/>
  <c r="Q1314"/>
  <c r="R1314"/>
  <c r="P1315"/>
  <c r="Q1315"/>
  <c r="R1315"/>
  <c r="P1316"/>
  <c r="Q1316"/>
  <c r="R1316"/>
  <c r="P1317"/>
  <c r="Q1317"/>
  <c r="R1317"/>
  <c r="P1318"/>
  <c r="Q1318"/>
  <c r="R1318"/>
  <c r="P1319"/>
  <c r="Q1319"/>
  <c r="R1319"/>
  <c r="P1320"/>
  <c r="Q1320"/>
  <c r="R1320"/>
  <c r="P1321"/>
  <c r="Q1321"/>
  <c r="R1321"/>
  <c r="P1322"/>
  <c r="Q1322"/>
  <c r="R1322"/>
  <c r="P1323"/>
  <c r="Q1323"/>
  <c r="R1323"/>
  <c r="P1324"/>
  <c r="Q1324"/>
  <c r="R1324"/>
  <c r="P1325"/>
  <c r="Q1325"/>
  <c r="R1325"/>
  <c r="P1326"/>
  <c r="Q1326"/>
  <c r="R1326"/>
  <c r="P1327"/>
  <c r="Q1327"/>
  <c r="R1327"/>
  <c r="P1328"/>
  <c r="Q1328"/>
  <c r="R1328"/>
  <c r="P1329"/>
  <c r="Q1329"/>
  <c r="R1329"/>
  <c r="P1330"/>
  <c r="Q1330"/>
  <c r="R1330"/>
  <c r="P1331"/>
  <c r="Q1331"/>
  <c r="R1331"/>
  <c r="P1332"/>
  <c r="Q1332"/>
  <c r="R1332"/>
  <c r="P1333"/>
  <c r="Q1333"/>
  <c r="R1333"/>
  <c r="P1334"/>
  <c r="Q1334"/>
  <c r="R1334"/>
  <c r="P1335"/>
  <c r="Q1335"/>
  <c r="R1335"/>
  <c r="P1336"/>
  <c r="Q1336"/>
  <c r="R1336"/>
  <c r="P1337"/>
  <c r="Q1337"/>
  <c r="R1337"/>
  <c r="P1338"/>
  <c r="Q1338"/>
  <c r="R1338"/>
  <c r="P1339"/>
  <c r="Q1339"/>
  <c r="R1339"/>
  <c r="P1340"/>
  <c r="Q1340"/>
  <c r="R1340"/>
  <c r="P1341"/>
  <c r="Q1341"/>
  <c r="R1341"/>
  <c r="P1342"/>
  <c r="Q1342"/>
  <c r="R1342"/>
  <c r="P1343"/>
  <c r="Q1343"/>
  <c r="R1343"/>
  <c r="P1344"/>
  <c r="Q1344"/>
  <c r="R1344"/>
  <c r="P1345"/>
  <c r="Q1345"/>
  <c r="R1345"/>
  <c r="P1346"/>
  <c r="Q1346"/>
  <c r="R1346"/>
  <c r="P1347"/>
  <c r="Q1347"/>
  <c r="R1347"/>
  <c r="P1348"/>
  <c r="Q1348"/>
  <c r="R1348"/>
  <c r="P1349"/>
  <c r="Q1349"/>
  <c r="R1349"/>
  <c r="P1350"/>
  <c r="Q1350"/>
  <c r="R1350"/>
  <c r="P1351"/>
  <c r="Q1351"/>
  <c r="R1351"/>
  <c r="P1352"/>
  <c r="Q1352"/>
  <c r="R1352"/>
  <c r="P1353"/>
  <c r="Q1353"/>
  <c r="R1353"/>
  <c r="P1354"/>
  <c r="Q1354"/>
  <c r="R1354"/>
  <c r="P1355"/>
  <c r="Q1355"/>
  <c r="R1355"/>
  <c r="P1356"/>
  <c r="Q1356"/>
  <c r="R1356"/>
  <c r="P1357"/>
  <c r="Q1357"/>
  <c r="R1357"/>
  <c r="P1358"/>
  <c r="Q1358"/>
  <c r="R1358"/>
  <c r="P1359"/>
  <c r="Q1359"/>
  <c r="R1359"/>
  <c r="P1360"/>
  <c r="Q1360"/>
  <c r="R1360"/>
  <c r="P1361"/>
  <c r="Q1361"/>
  <c r="R1361"/>
  <c r="P1362"/>
  <c r="Q1362"/>
  <c r="R1362"/>
  <c r="P1363"/>
  <c r="Q1363"/>
  <c r="R1363"/>
  <c r="P1364"/>
  <c r="Q1364"/>
  <c r="R1364"/>
  <c r="P1365"/>
  <c r="Q1365"/>
  <c r="R1365"/>
  <c r="P1366"/>
  <c r="Q1366"/>
  <c r="R1366"/>
  <c r="P1367"/>
  <c r="Q1367"/>
  <c r="R1367"/>
  <c r="P1368"/>
  <c r="Q1368"/>
  <c r="R1368"/>
  <c r="P1369"/>
  <c r="Q1369"/>
  <c r="R1369"/>
  <c r="P1370"/>
  <c r="Q1370"/>
  <c r="R1370"/>
  <c r="P1371"/>
  <c r="Q1371"/>
  <c r="R1371"/>
  <c r="P1372"/>
  <c r="Q1372"/>
  <c r="R1372"/>
  <c r="P1373"/>
  <c r="Q1373"/>
  <c r="R1373"/>
  <c r="P1374"/>
  <c r="Q1374"/>
  <c r="R1374"/>
  <c r="P1375"/>
  <c r="Q1375"/>
  <c r="R1375"/>
  <c r="P1376"/>
  <c r="Q1376"/>
  <c r="R1376"/>
  <c r="P1377"/>
  <c r="Q1377"/>
  <c r="R1377"/>
  <c r="P1378"/>
  <c r="Q1378"/>
  <c r="R1378"/>
  <c r="P1379"/>
  <c r="Q1379"/>
  <c r="R1379"/>
  <c r="P1380"/>
  <c r="Q1380"/>
  <c r="R1380"/>
  <c r="P1381"/>
  <c r="Q1381"/>
  <c r="R1381"/>
  <c r="P1382"/>
  <c r="Q1382"/>
  <c r="R1382"/>
  <c r="P1383"/>
  <c r="Q1383"/>
  <c r="R1383"/>
  <c r="P1384"/>
  <c r="Q1384"/>
  <c r="R1384"/>
  <c r="P1385"/>
  <c r="Q1385"/>
  <c r="R1385"/>
  <c r="P1386"/>
  <c r="Q1386"/>
  <c r="R1386"/>
  <c r="P1387"/>
  <c r="Q1387"/>
  <c r="R1387"/>
  <c r="P1388"/>
  <c r="Q1388"/>
  <c r="R1388"/>
  <c r="P1389"/>
  <c r="Q1389"/>
  <c r="R1389"/>
  <c r="P1390"/>
  <c r="Q1390"/>
  <c r="R1390"/>
  <c r="P1391"/>
  <c r="Q1391"/>
  <c r="R1391"/>
  <c r="P1392"/>
  <c r="Q1392"/>
  <c r="R1392"/>
  <c r="P1393"/>
  <c r="Q1393"/>
  <c r="R1393"/>
  <c r="P1394"/>
  <c r="Q1394"/>
  <c r="R1394"/>
  <c r="P1395"/>
  <c r="Q1395"/>
  <c r="R1395"/>
  <c r="P1396"/>
  <c r="Q1396"/>
  <c r="R1396"/>
  <c r="P1397"/>
  <c r="Q1397"/>
  <c r="R1397"/>
  <c r="P1398"/>
  <c r="Q1398"/>
  <c r="R1398"/>
  <c r="P1399"/>
  <c r="Q1399"/>
  <c r="R1399"/>
  <c r="P1400"/>
  <c r="Q1400"/>
  <c r="R1400"/>
  <c r="P1401"/>
  <c r="Q1401"/>
  <c r="R1401"/>
  <c r="P1402"/>
  <c r="Q1402"/>
  <c r="R1402"/>
  <c r="P1403"/>
  <c r="Q1403"/>
  <c r="R1403"/>
  <c r="P1404"/>
  <c r="Q1404"/>
  <c r="R1404"/>
  <c r="P1405"/>
  <c r="Q1405"/>
  <c r="R1405"/>
  <c r="P1406"/>
  <c r="Q1406"/>
  <c r="R1406"/>
  <c r="P1407"/>
  <c r="Q1407"/>
  <c r="R1407"/>
  <c r="P1408"/>
  <c r="Q1408"/>
  <c r="R1408"/>
  <c r="P1409"/>
  <c r="Q1409"/>
  <c r="R1409"/>
  <c r="P1410"/>
  <c r="Q1410"/>
  <c r="R1410"/>
  <c r="P1411"/>
  <c r="Q1411"/>
  <c r="R1411"/>
  <c r="P1412"/>
  <c r="Q1412"/>
  <c r="R1412"/>
  <c r="P1413"/>
  <c r="Q1413"/>
  <c r="R1413"/>
  <c r="P1414"/>
  <c r="Q1414"/>
  <c r="R1414"/>
  <c r="P1415"/>
  <c r="Q1415"/>
  <c r="R1415"/>
  <c r="P1416"/>
  <c r="Q1416"/>
  <c r="R1416"/>
  <c r="P1417"/>
  <c r="Q1417"/>
  <c r="R1417"/>
  <c r="P1418"/>
  <c r="Q1418"/>
  <c r="R1418"/>
  <c r="P1419"/>
  <c r="Q1419"/>
  <c r="R1419"/>
  <c r="P1420"/>
  <c r="Q1420"/>
  <c r="R1420"/>
  <c r="P1421"/>
  <c r="Q1421"/>
  <c r="R1421"/>
  <c r="P1422"/>
  <c r="Q1422"/>
  <c r="R1422"/>
  <c r="P1423"/>
  <c r="Q1423"/>
  <c r="R1423"/>
  <c r="P1424"/>
  <c r="Q1424"/>
  <c r="R1424"/>
  <c r="P1425"/>
  <c r="Q1425"/>
  <c r="R1425"/>
  <c r="P1426"/>
  <c r="Q1426"/>
  <c r="R1426"/>
  <c r="P1427"/>
  <c r="Q1427"/>
  <c r="R1427"/>
  <c r="P1428"/>
  <c r="Q1428"/>
  <c r="R1428"/>
  <c r="P1429"/>
  <c r="Q1429"/>
  <c r="R1429"/>
  <c r="P1430"/>
  <c r="Q1430"/>
  <c r="R1430"/>
  <c r="P1431"/>
  <c r="Q1431"/>
  <c r="R1431"/>
  <c r="P1432"/>
  <c r="Q1432"/>
  <c r="R1432"/>
  <c r="P1433"/>
  <c r="Q1433"/>
  <c r="R1433"/>
  <c r="P1434"/>
  <c r="Q1434"/>
  <c r="R1434"/>
  <c r="P1435"/>
  <c r="Q1435"/>
  <c r="R1435"/>
  <c r="P1436"/>
  <c r="Q1436"/>
  <c r="R1436"/>
  <c r="P1437"/>
  <c r="Q1437"/>
  <c r="R1437"/>
  <c r="P1438"/>
  <c r="Q1438"/>
  <c r="R1438"/>
  <c r="P1439"/>
  <c r="Q1439"/>
  <c r="R1439"/>
  <c r="P1440"/>
  <c r="Q1440"/>
  <c r="R1440"/>
  <c r="P1441"/>
  <c r="Q1441"/>
  <c r="R1441"/>
  <c r="P1442"/>
  <c r="Q1442"/>
  <c r="R1442"/>
  <c r="P1443"/>
  <c r="Q1443"/>
  <c r="R1443"/>
  <c r="P1444"/>
  <c r="Q1444"/>
  <c r="R1444"/>
  <c r="P1445"/>
  <c r="Q1445"/>
  <c r="R1445"/>
  <c r="P1446"/>
  <c r="Q1446"/>
  <c r="R1446"/>
  <c r="P1447"/>
  <c r="Q1447"/>
  <c r="R1447"/>
  <c r="Q1448"/>
  <c r="R1448"/>
  <c r="P1449"/>
  <c r="Q1449"/>
  <c r="R1449"/>
  <c r="P1450"/>
  <c r="Q1450"/>
  <c r="R1450"/>
  <c r="P1451"/>
  <c r="Q1451"/>
  <c r="R1451"/>
  <c r="P1452"/>
  <c r="Q1452"/>
  <c r="R1452"/>
  <c r="P1453"/>
  <c r="Q1453"/>
  <c r="R1453"/>
  <c r="P1454"/>
  <c r="Q1454"/>
  <c r="R1454"/>
  <c r="P1455"/>
  <c r="Q1455"/>
  <c r="R1455"/>
  <c r="P1456"/>
  <c r="Q1456"/>
  <c r="R1456"/>
  <c r="P1457"/>
  <c r="Q1457"/>
  <c r="R1457"/>
  <c r="P1458"/>
  <c r="Q1458"/>
  <c r="R1458"/>
  <c r="P1459"/>
  <c r="Q1459"/>
  <c r="R1459"/>
  <c r="P1460"/>
  <c r="Q1460"/>
  <c r="R1460"/>
  <c r="P1461"/>
  <c r="Q1461"/>
  <c r="R1461"/>
  <c r="P1462"/>
  <c r="Q1462"/>
  <c r="R1462"/>
  <c r="P1463"/>
  <c r="Q1463"/>
  <c r="R1463"/>
  <c r="P1464"/>
  <c r="Q1464"/>
  <c r="R1464"/>
  <c r="P1465"/>
  <c r="Q1465"/>
  <c r="R1465"/>
  <c r="P1466"/>
  <c r="Q1466"/>
  <c r="R1466"/>
  <c r="P1467"/>
  <c r="Q1467"/>
  <c r="R1467"/>
  <c r="P1468"/>
  <c r="Q1468"/>
  <c r="R1468"/>
  <c r="P1469"/>
  <c r="Q1469"/>
  <c r="R1469"/>
  <c r="P1470"/>
  <c r="Q1470"/>
  <c r="R1470"/>
  <c r="P1471"/>
  <c r="Q1471"/>
  <c r="R1471"/>
  <c r="P1472"/>
  <c r="Q1472"/>
  <c r="R1472"/>
  <c r="P1473"/>
  <c r="Q1473"/>
  <c r="R1473"/>
  <c r="P1474"/>
  <c r="Q1474"/>
  <c r="R1474"/>
  <c r="P1475"/>
  <c r="Q1475"/>
  <c r="R1475"/>
  <c r="P1476"/>
  <c r="Q1476"/>
  <c r="R1476"/>
  <c r="P1477"/>
  <c r="Q1477"/>
  <c r="R1477"/>
  <c r="P1478"/>
  <c r="Q1478"/>
  <c r="R1478"/>
  <c r="P1479"/>
  <c r="Q1479"/>
  <c r="R1479"/>
  <c r="P1480"/>
  <c r="Q1480"/>
  <c r="R1480"/>
  <c r="P1481"/>
  <c r="Q1481"/>
  <c r="R1481"/>
  <c r="P1482"/>
  <c r="Q1482"/>
  <c r="R1482"/>
  <c r="P1483"/>
  <c r="Q1483"/>
  <c r="R1483"/>
  <c r="P1484"/>
  <c r="Q1484"/>
  <c r="R1484"/>
  <c r="P1485"/>
  <c r="Q1485"/>
  <c r="R1485"/>
  <c r="P1486"/>
  <c r="Q1486"/>
  <c r="R1486"/>
  <c r="P1487"/>
  <c r="Q1487"/>
  <c r="R1487"/>
  <c r="P1488"/>
  <c r="Q1488"/>
  <c r="R1488"/>
  <c r="P1489"/>
  <c r="Q1489"/>
  <c r="R1489"/>
  <c r="P1490"/>
  <c r="Q1490"/>
  <c r="R1490"/>
  <c r="P1491"/>
  <c r="Q1491"/>
  <c r="R1491"/>
  <c r="P1492"/>
  <c r="Q1492"/>
  <c r="R1492"/>
  <c r="P1493"/>
  <c r="Q1493"/>
  <c r="R1493"/>
  <c r="P1494"/>
  <c r="Q1494"/>
  <c r="R1494"/>
  <c r="P1495"/>
  <c r="Q1495"/>
  <c r="R1495"/>
  <c r="P1496"/>
  <c r="Q1496"/>
  <c r="R1496"/>
  <c r="P1497"/>
  <c r="Q1497"/>
  <c r="R1497"/>
  <c r="P1498"/>
  <c r="Q1498"/>
  <c r="R1498"/>
  <c r="P1499"/>
  <c r="Q1499"/>
  <c r="R1499"/>
  <c r="P1500"/>
  <c r="Q1500"/>
  <c r="R1500"/>
  <c r="P1501"/>
  <c r="Q1501"/>
  <c r="R1501"/>
  <c r="P1502"/>
  <c r="Q1502"/>
  <c r="R1502"/>
  <c r="P1503"/>
  <c r="Q1503"/>
  <c r="R1503"/>
  <c r="P1504"/>
  <c r="Q1504"/>
  <c r="R1504"/>
  <c r="P1505"/>
  <c r="Q1505"/>
  <c r="R1505"/>
  <c r="P1506"/>
  <c r="Q1506"/>
  <c r="R1506"/>
  <c r="P1507"/>
  <c r="Q1507"/>
  <c r="R1507"/>
  <c r="P1508"/>
  <c r="Q1508"/>
  <c r="R1508"/>
  <c r="P1509"/>
  <c r="Q1509"/>
  <c r="R1509"/>
  <c r="P1510"/>
  <c r="Q1510"/>
  <c r="R1510"/>
  <c r="P1511"/>
  <c r="Q1511"/>
  <c r="R1511"/>
  <c r="P1512"/>
  <c r="Q1512"/>
  <c r="R1512"/>
  <c r="P1513"/>
  <c r="Q1513"/>
  <c r="R1513"/>
  <c r="P1514"/>
  <c r="Q1514"/>
  <c r="R1514"/>
  <c r="P1515"/>
  <c r="Q1515"/>
  <c r="R1515"/>
  <c r="P1516"/>
  <c r="Q1516"/>
  <c r="R1516"/>
  <c r="P1517"/>
  <c r="Q1517"/>
  <c r="R1517"/>
  <c r="P1518"/>
  <c r="Q1518"/>
  <c r="R1518"/>
  <c r="P1519"/>
  <c r="Q1519"/>
  <c r="R1519"/>
  <c r="P1520"/>
  <c r="Q1520"/>
  <c r="R1520"/>
  <c r="P1521"/>
  <c r="Q1521"/>
  <c r="R1521"/>
  <c r="P1522"/>
  <c r="Q1522"/>
  <c r="R1522"/>
  <c r="P1523"/>
  <c r="Q1523"/>
  <c r="R1523"/>
  <c r="P1524"/>
  <c r="Q1524"/>
  <c r="R1524"/>
  <c r="P1525"/>
  <c r="Q1525"/>
  <c r="R1525"/>
  <c r="P1526"/>
  <c r="Q1526"/>
  <c r="R1526"/>
  <c r="P1527"/>
  <c r="Q1527"/>
  <c r="R1527"/>
  <c r="P1528"/>
  <c r="Q1528"/>
  <c r="R1528"/>
  <c r="P1529"/>
  <c r="Q1529"/>
  <c r="R1529"/>
  <c r="P1530"/>
  <c r="Q1530"/>
  <c r="R1530"/>
  <c r="P1531"/>
  <c r="Q1531"/>
  <c r="R1531"/>
  <c r="P1532"/>
  <c r="Q1532"/>
  <c r="R1532"/>
  <c r="P1533"/>
  <c r="Q1533"/>
  <c r="R1533"/>
  <c r="P1534"/>
  <c r="Q1534"/>
  <c r="R1534"/>
  <c r="P1535"/>
  <c r="Q1535"/>
  <c r="R1535"/>
  <c r="P1536"/>
  <c r="Q1536"/>
  <c r="R1536"/>
  <c r="P1537"/>
  <c r="Q1537"/>
  <c r="R1537"/>
  <c r="P1538"/>
  <c r="Q1538"/>
  <c r="R1538"/>
  <c r="P1539"/>
  <c r="Q1539"/>
  <c r="R1539"/>
  <c r="P1540"/>
  <c r="Q1540"/>
  <c r="R1540"/>
  <c r="P1541"/>
  <c r="Q1541"/>
  <c r="R1541"/>
  <c r="P1542"/>
  <c r="Q1542"/>
  <c r="R1542"/>
  <c r="P1543"/>
  <c r="Q1543"/>
  <c r="R1543"/>
  <c r="P1544"/>
  <c r="Q1544"/>
  <c r="R1544"/>
  <c r="P1545"/>
  <c r="Q1545"/>
  <c r="R1545"/>
  <c r="P1546"/>
  <c r="Q1546"/>
  <c r="R1546"/>
  <c r="P1547"/>
  <c r="Q1547"/>
  <c r="R1547"/>
  <c r="P1548"/>
  <c r="Q1548"/>
  <c r="R1548"/>
  <c r="P1549"/>
  <c r="Q1549"/>
  <c r="R1549"/>
  <c r="P1550"/>
  <c r="Q1550"/>
  <c r="R1550"/>
  <c r="P1551"/>
  <c r="Q1551"/>
  <c r="R1551"/>
  <c r="P1552"/>
  <c r="Q1552"/>
  <c r="R1552"/>
  <c r="P1553"/>
  <c r="Q1553"/>
  <c r="R1553"/>
  <c r="P1554"/>
  <c r="Q1554"/>
  <c r="R1554"/>
  <c r="P1555"/>
  <c r="Q1555"/>
  <c r="R1555"/>
  <c r="P1556"/>
  <c r="Q1556"/>
  <c r="R1556"/>
  <c r="P1557"/>
  <c r="Q1557"/>
  <c r="R1557"/>
  <c r="P1558"/>
  <c r="Q1558"/>
  <c r="R1558"/>
  <c r="P1559"/>
  <c r="Q1559"/>
  <c r="R1559"/>
  <c r="P1560"/>
  <c r="Q1560"/>
  <c r="R1560"/>
  <c r="P1561"/>
  <c r="Q1561"/>
  <c r="R1561"/>
  <c r="P1562"/>
  <c r="Q1562"/>
  <c r="R1562"/>
  <c r="P1563"/>
  <c r="Q1563"/>
  <c r="R1563"/>
  <c r="P1564"/>
  <c r="Q1564"/>
  <c r="R1564"/>
  <c r="P1565"/>
  <c r="Q1565"/>
  <c r="R1565"/>
  <c r="P1566"/>
  <c r="Q1566"/>
  <c r="R1566"/>
  <c r="P1567"/>
  <c r="Q1567"/>
  <c r="R1567"/>
  <c r="P1568"/>
  <c r="Q1568"/>
  <c r="R1568"/>
  <c r="P1569"/>
  <c r="Q1569"/>
  <c r="R1569"/>
  <c r="P1570"/>
  <c r="Q1570"/>
  <c r="R1570"/>
  <c r="P1571"/>
  <c r="Q1571"/>
  <c r="R1571"/>
  <c r="P1572"/>
  <c r="Q1572"/>
  <c r="R1572"/>
  <c r="P1573"/>
  <c r="Q1573"/>
  <c r="R1573"/>
  <c r="P1574"/>
  <c r="Q1574"/>
  <c r="R1574"/>
  <c r="P1575"/>
  <c r="Q1575"/>
  <c r="R1575"/>
  <c r="P1576"/>
  <c r="Q1576"/>
  <c r="R1576"/>
  <c r="P1577"/>
  <c r="Q1577"/>
  <c r="R1577"/>
  <c r="P1578"/>
  <c r="Q1578"/>
  <c r="R1578"/>
  <c r="P1579"/>
  <c r="Q1579"/>
  <c r="R1579"/>
  <c r="P1580"/>
  <c r="Q1580"/>
  <c r="R1580"/>
  <c r="P1581"/>
  <c r="Q1581"/>
  <c r="R1581"/>
  <c r="P1582"/>
  <c r="Q1582"/>
  <c r="R1582"/>
  <c r="P1583"/>
  <c r="Q1583"/>
  <c r="R1583"/>
  <c r="P1584"/>
  <c r="Q1584"/>
  <c r="R1584"/>
  <c r="P1585"/>
  <c r="Q1585"/>
  <c r="R1585"/>
  <c r="P1586"/>
  <c r="Q1586"/>
  <c r="R1586"/>
  <c r="P1587"/>
  <c r="Q1587"/>
  <c r="R1587"/>
  <c r="P1588"/>
  <c r="Q1588"/>
  <c r="R1588"/>
  <c r="P1589"/>
  <c r="Q1589"/>
  <c r="R1589"/>
  <c r="P1590"/>
  <c r="Q1590"/>
  <c r="R1590"/>
  <c r="P1591"/>
  <c r="Q1591"/>
  <c r="R1591"/>
  <c r="P1592"/>
  <c r="Q1592"/>
  <c r="R1592"/>
  <c r="P1593"/>
  <c r="Q1593"/>
  <c r="R1593"/>
  <c r="P1594"/>
  <c r="Q1594"/>
  <c r="R1594"/>
  <c r="P1595"/>
  <c r="Q1595"/>
  <c r="R1595"/>
  <c r="P1596"/>
  <c r="Q1596"/>
  <c r="R1596"/>
  <c r="P1597"/>
  <c r="Q1597"/>
  <c r="R1597"/>
  <c r="P1598"/>
  <c r="Q1598"/>
  <c r="R1598"/>
  <c r="P1599"/>
  <c r="Q1599"/>
  <c r="R1599"/>
  <c r="P1600"/>
  <c r="Q1600"/>
  <c r="R1600"/>
  <c r="P1601"/>
  <c r="Q1601"/>
  <c r="R1601"/>
  <c r="P1602"/>
  <c r="Q1602"/>
  <c r="R1602"/>
  <c r="P1603"/>
  <c r="Q1603"/>
  <c r="R1603"/>
  <c r="P1604"/>
  <c r="Q1604"/>
  <c r="R1604"/>
  <c r="P1605"/>
  <c r="Q1605"/>
  <c r="R1605"/>
  <c r="P1606"/>
  <c r="Q1606"/>
  <c r="R1606"/>
  <c r="P1607"/>
  <c r="Q1607"/>
  <c r="R1607"/>
  <c r="P1608"/>
  <c r="Q1608"/>
  <c r="R1608"/>
  <c r="P1609"/>
  <c r="Q1609"/>
  <c r="R1609"/>
  <c r="P1610"/>
  <c r="Q1610"/>
  <c r="R1610"/>
  <c r="P1611"/>
  <c r="Q1611"/>
  <c r="R1611"/>
  <c r="P1612"/>
  <c r="Q1612"/>
  <c r="R1612"/>
  <c r="P1613"/>
  <c r="Q1613"/>
  <c r="R1613"/>
  <c r="P1614"/>
  <c r="Q1614"/>
  <c r="R1614"/>
  <c r="P1615"/>
  <c r="Q1615"/>
  <c r="R1615"/>
  <c r="P1616"/>
  <c r="Q1616"/>
  <c r="R1616"/>
  <c r="P1617"/>
  <c r="Q1617"/>
  <c r="R1617"/>
  <c r="P1618"/>
  <c r="Q1618"/>
  <c r="R1618"/>
  <c r="P1619"/>
  <c r="Q1619"/>
  <c r="R1619"/>
  <c r="P1620"/>
  <c r="Q1620"/>
  <c r="R1620"/>
  <c r="P1621"/>
  <c r="Q1621"/>
  <c r="R1621"/>
  <c r="P1622"/>
  <c r="Q1622"/>
  <c r="R1622"/>
  <c r="P1623"/>
  <c r="Q1623"/>
  <c r="R1623"/>
  <c r="P1624"/>
  <c r="Q1624"/>
  <c r="R1624"/>
  <c r="P1625"/>
  <c r="Q1625"/>
  <c r="R1625"/>
  <c r="P1626"/>
  <c r="Q1626"/>
  <c r="R1626"/>
  <c r="P1627"/>
  <c r="Q1627"/>
  <c r="R1627"/>
  <c r="P1628"/>
  <c r="Q1628"/>
  <c r="R1628"/>
  <c r="P1629"/>
  <c r="Q1629"/>
  <c r="R1629"/>
  <c r="P1630"/>
  <c r="Q1630"/>
  <c r="R1630"/>
  <c r="P1631"/>
  <c r="Q1631"/>
  <c r="R1631"/>
  <c r="P1632"/>
  <c r="Q1632"/>
  <c r="R1632"/>
  <c r="P1633"/>
  <c r="Q1633"/>
  <c r="R1633"/>
  <c r="P1634"/>
  <c r="Q1634"/>
  <c r="R1634"/>
  <c r="P1635"/>
  <c r="Q1635"/>
  <c r="R1635"/>
  <c r="P1636"/>
  <c r="Q1636"/>
  <c r="R1636"/>
  <c r="P1637"/>
  <c r="Q1637"/>
  <c r="R1637"/>
  <c r="P1638"/>
  <c r="Q1638"/>
  <c r="R1638"/>
  <c r="P1639"/>
  <c r="Q1639"/>
  <c r="R1639"/>
  <c r="P1640"/>
  <c r="Q1640"/>
  <c r="R1640"/>
  <c r="P1641"/>
  <c r="Q1641"/>
  <c r="R1641"/>
  <c r="P1642"/>
  <c r="Q1642"/>
  <c r="R1642"/>
  <c r="P1643"/>
  <c r="Q1643"/>
  <c r="R1643"/>
  <c r="P1644"/>
  <c r="Q1644"/>
  <c r="R1644"/>
  <c r="P1645"/>
  <c r="Q1645"/>
  <c r="R1645"/>
  <c r="P1646"/>
  <c r="Q1646"/>
  <c r="R1646"/>
  <c r="P1647"/>
  <c r="Q1647"/>
  <c r="R1647"/>
  <c r="P1648"/>
  <c r="Q1648"/>
  <c r="R1648"/>
  <c r="P1649"/>
  <c r="Q1649"/>
  <c r="R1649"/>
  <c r="P1650"/>
  <c r="Q1650"/>
  <c r="R1650"/>
  <c r="P1651"/>
  <c r="Q1651"/>
  <c r="R1651"/>
  <c r="P1652"/>
  <c r="Q1652"/>
  <c r="R1652"/>
  <c r="P1653"/>
  <c r="Q1653"/>
  <c r="R1653"/>
  <c r="P1654"/>
  <c r="Q1654"/>
  <c r="R1654"/>
  <c r="P1655"/>
  <c r="Q1655"/>
  <c r="R1655"/>
  <c r="P1656"/>
  <c r="Q1656"/>
  <c r="R1656"/>
  <c r="P1657"/>
  <c r="Q1657"/>
  <c r="R1657"/>
  <c r="P1658"/>
  <c r="Q1658"/>
  <c r="R1658"/>
  <c r="P1659"/>
  <c r="Q1659"/>
  <c r="R1659"/>
  <c r="P1660"/>
  <c r="Q1660"/>
  <c r="R1660"/>
  <c r="P1661"/>
  <c r="Q1661"/>
  <c r="R1661"/>
  <c r="P1662"/>
  <c r="Q1662"/>
  <c r="R1662"/>
  <c r="P1663"/>
  <c r="Q1663"/>
  <c r="R1663"/>
  <c r="P1664"/>
  <c r="Q1664"/>
  <c r="R1664"/>
  <c r="P1665"/>
  <c r="Q1665"/>
  <c r="R1665"/>
  <c r="P1666"/>
  <c r="Q1666"/>
  <c r="R1666"/>
  <c r="P1667"/>
  <c r="Q1667"/>
  <c r="R1667"/>
  <c r="P1668"/>
  <c r="Q1668"/>
  <c r="R1668"/>
  <c r="P1669"/>
  <c r="Q1669"/>
  <c r="R1669"/>
  <c r="P1670"/>
  <c r="Q1670"/>
  <c r="R1670"/>
  <c r="P1671"/>
  <c r="Q1671"/>
  <c r="R1671"/>
  <c r="P2"/>
  <c r="K23" i="12"/>
  <c r="I23"/>
  <c r="E23"/>
  <c r="K20"/>
  <c r="I20"/>
  <c r="E20"/>
  <c r="K19"/>
  <c r="I19"/>
  <c r="K18"/>
  <c r="I18"/>
  <c r="E18"/>
  <c r="K17"/>
  <c r="I17"/>
  <c r="E17"/>
  <c r="K16"/>
  <c r="I16"/>
  <c r="E16"/>
  <c r="K15"/>
  <c r="E15"/>
  <c r="K14"/>
  <c r="I14"/>
  <c r="E14"/>
  <c r="K13"/>
  <c r="I13"/>
  <c r="E13"/>
  <c r="K12"/>
  <c r="I12"/>
  <c r="E12"/>
  <c r="K11"/>
  <c r="I11"/>
  <c r="E11"/>
  <c r="K10"/>
  <c r="I10"/>
  <c r="E10"/>
  <c r="K9"/>
  <c r="I9"/>
  <c r="E9"/>
  <c r="K8"/>
  <c r="I8"/>
  <c r="E8"/>
  <c r="K7"/>
  <c r="I7"/>
  <c r="E7"/>
  <c r="K6"/>
  <c r="I6"/>
  <c r="E6"/>
  <c r="A3" i="1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R2"/>
  <c r="Q2"/>
  <c r="A766" l="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alcChain>
</file>

<file path=xl/connections.xml><?xml version="1.0" encoding="utf-8"?>
<connections xmlns="http://schemas.openxmlformats.org/spreadsheetml/2006/main">
  <connection id="1" name="savedrecs1" type="6" refreshedVersion="2" background="1" saveData="1">
    <textPr sourceFile="F:\论文检索\2017\3\savedrecs.txt">
      <textFields>
        <textField/>
      </textFields>
    </textPr>
  </connection>
</connections>
</file>

<file path=xl/sharedStrings.xml><?xml version="1.0" encoding="utf-8"?>
<sst xmlns="http://schemas.openxmlformats.org/spreadsheetml/2006/main" count="10150" uniqueCount="3780">
  <si>
    <t>行标签</t>
  </si>
  <si>
    <t>计数项:论文题目</t>
  </si>
  <si>
    <t>平均值项:5年影响因子</t>
  </si>
  <si>
    <t>求和项:if&gt;=10</t>
  </si>
  <si>
    <t>求和项:if&gt;=5</t>
  </si>
  <si>
    <t>求和项:if&lt;2</t>
  </si>
  <si>
    <t>草业学院</t>
  </si>
  <si>
    <t>动物科技学院</t>
  </si>
  <si>
    <t>动物医学院</t>
  </si>
  <si>
    <t>工学院</t>
  </si>
  <si>
    <t>公共管理学院</t>
  </si>
  <si>
    <t>经济管理学院</t>
  </si>
  <si>
    <t>理学院</t>
  </si>
  <si>
    <t>农学院</t>
  </si>
  <si>
    <t>生命科学学院</t>
  </si>
  <si>
    <t>食品科技学院</t>
  </si>
  <si>
    <t>渔业学院</t>
  </si>
  <si>
    <t>园艺学院</t>
  </si>
  <si>
    <t>植物保护学院</t>
  </si>
  <si>
    <t>资源与环境科学学院</t>
  </si>
  <si>
    <t>(空白)</t>
  </si>
  <si>
    <t>信息科技学院</t>
  </si>
  <si>
    <t>总计</t>
  </si>
  <si>
    <t>金融学院</t>
  </si>
  <si>
    <t>信息科技与技术学院</t>
  </si>
  <si>
    <t>序  号</t>
  </si>
  <si>
    <t>学院</t>
  </si>
  <si>
    <t>通讯作者</t>
  </si>
  <si>
    <t>论文题目</t>
  </si>
  <si>
    <t>期刊</t>
  </si>
  <si>
    <t>文献类型</t>
  </si>
  <si>
    <t>收录年份</t>
  </si>
  <si>
    <t>卷</t>
  </si>
  <si>
    <t>期</t>
  </si>
  <si>
    <t>开始页</t>
  </si>
  <si>
    <t>结束页</t>
  </si>
  <si>
    <t>ISSN</t>
  </si>
  <si>
    <t>影响因子（2016）</t>
  </si>
  <si>
    <t>5年影响因子</t>
  </si>
  <si>
    <t>统计月份</t>
  </si>
  <si>
    <t>if&gt;=10</t>
  </si>
  <si>
    <t>if&gt;=5</t>
  </si>
  <si>
    <t>if&lt;2</t>
  </si>
  <si>
    <t>Huang, LK；徐彬</t>
  </si>
  <si>
    <t>Genome-Wide Analysis of the PvHsp20 Family in Switchgrass: Motif, Genomic Organization, and Identification of Stress or Developmental-Related Hsp20s</t>
  </si>
  <si>
    <t>FRONTIERS IN PLANT SCIENCE</t>
  </si>
  <si>
    <t>Article</t>
  </si>
  <si>
    <t>1664-462X</t>
  </si>
  <si>
    <t>Lu, Shaoyun；郭振飞</t>
  </si>
  <si>
    <t>Differential Responses of Polyamines and Antioxidants to Drought in a Centipedegrass Mutant in Comparison to Its Wild Type Plants</t>
  </si>
  <si>
    <t>Zhang, Xinquan; Huang, Linkai；徐彬</t>
  </si>
  <si>
    <t>Genome-wide survey of switchgrass NACs family provides new insights into motif and structure arrangements and reveals stress-related and tissue-specific NACs</t>
  </si>
  <si>
    <t>SCIENTIFIC REPORTS</t>
  </si>
  <si>
    <t>2045-2322</t>
  </si>
  <si>
    <t>陈煜；黄炳茹</t>
  </si>
  <si>
    <t>Identification and Validation of Reference Genes for Seashore Paspalum Response to Abiotic Stresses</t>
  </si>
  <si>
    <t>INTERNATIONAL JOURNAL OF MOLECULAR SCIENCES</t>
  </si>
  <si>
    <t>1422-0067</t>
  </si>
  <si>
    <t>胡健</t>
  </si>
  <si>
    <t>First Report of Summer Patch of Creeping Bentgrass Caused by Magnaporthe poae in China</t>
  </si>
  <si>
    <t>PLANT DISEASE</t>
  </si>
  <si>
    <t>News Item</t>
  </si>
  <si>
    <t>0191-2917</t>
  </si>
  <si>
    <t>刘清元</t>
  </si>
  <si>
    <t>First Report of Summer Patch of Kentucky Bluegrass Caused by Magnaporthe poae in China.</t>
  </si>
  <si>
    <t>Divergence of compost extract and bio-organic manure effects on lucerne plant and soil</t>
  </si>
  <si>
    <t>PEERJ</t>
  </si>
  <si>
    <t>2167-8359</t>
  </si>
  <si>
    <t>邵涛</t>
  </si>
  <si>
    <t>Solution for promoting egl3 gene of Trichoderma reesei high-efficiency secretory expression in Escherichia coli and Lactococcus lactis</t>
  </si>
  <si>
    <t>PROCESS BIOCHEMISTRY</t>
  </si>
  <si>
    <t>1359-5113</t>
  </si>
  <si>
    <t>Characteristics of lactic acid bacteria isolates and their effect on the fermentation quality of Napier grass silage at three high temperatures</t>
  </si>
  <si>
    <t>JOURNAL OF THE SCIENCE OF FOOD AND AGRICULTURE</t>
  </si>
  <si>
    <t>0022-5142</t>
  </si>
  <si>
    <t>y Effects of four short-chain fatty acids or salts on the dynamics of nitrogen transformations and intrinsic protease activity of alfalfa silage</t>
  </si>
  <si>
    <t>Effects of four short-chain fatty acids or salts on the dynamics of nitrogen transformations and intrinsic protease activity of alfalfa silage</t>
  </si>
  <si>
    <t>Effects of four short-chain fatty acids or salts on dynamics of fermentation and microbial characteristics of alfalfa silage</t>
  </si>
  <si>
    <t>ANIMAL FEED SCIENCE AND TECHNOLOGY</t>
  </si>
  <si>
    <t>0377-8401</t>
  </si>
  <si>
    <t>Effect of ensiling whole crop oat with lucerne in different ratios on fermentation quality, aerobic stability and invitro digestibility on the Tibetan plateau</t>
  </si>
  <si>
    <t>JOURNAL OF ANIMAL PHYSIOLOGY AND ANIMAL NUTRITION</t>
  </si>
  <si>
    <t>e144</t>
  </si>
  <si>
    <t>e153</t>
  </si>
  <si>
    <t>0931-2439</t>
  </si>
  <si>
    <t>Isolating and evaluating lactic acid bacteria strains for effectiveness on silage quality at low temperatures on the Tibetan Plateau</t>
  </si>
  <si>
    <t>ANIMAL SCIENCE JOURNAL</t>
  </si>
  <si>
    <t>1344-3941</t>
  </si>
  <si>
    <t>Effects of molasses on the fermentation characteristics of mixed silage prepared with rice straw, local vegetable by-products and alfalfa in Southeast China</t>
  </si>
  <si>
    <t>JOURNAL OF INTEGRATIVE AGRICULTURE</t>
  </si>
  <si>
    <t>2095-3119</t>
  </si>
  <si>
    <t>Effect of lactic acid bacteria and propionic acid on conservation characteristics, aerobic stability and in vitro gas production kinetics and digestibility of whole-crop corn based total mixed ration silage</t>
  </si>
  <si>
    <t>Effects of sodium diacetate on the fermentation profile, chemical composition and aerobic stability of alfalfa silage</t>
  </si>
  <si>
    <t>ASIAN-AUSTRALASIAN JOURNAL OF ANIMAL SCIENCES</t>
  </si>
  <si>
    <t>1011-2367</t>
  </si>
  <si>
    <t>Characteristics of isolated lactic acid bacteria and their effects on the silage quality</t>
  </si>
  <si>
    <t>Effects of calcium propionate on the fermentation quality and aerobic stability of alfalfa silage</t>
  </si>
  <si>
    <t>Characteristics of lactic acid bacteria isolates and their effects on the fermentation quality of acacia (Sophora japonica L.) leaf silage at low temperatures</t>
  </si>
  <si>
    <t>GRASSLAND SCIENCE</t>
  </si>
  <si>
    <t>1744-6961</t>
  </si>
  <si>
    <t>Effect of ensiling corn stover with legume herbages in different proportions on fermentation characteristics, nutritive quality and in vitro digestibility on the Tibetan Plateau</t>
  </si>
  <si>
    <t>EFFECTS OF LACTIC ACID BACTERIA ON ENSILING CHARACTERISTICS, CHEMICAL COMPOSITION AND AEROBIC STABILITY OF KING GRASS</t>
  </si>
  <si>
    <t>JOURNAL OF ANIMAL AND PLANT SCIENCES</t>
  </si>
  <si>
    <t>1018-7081</t>
  </si>
  <si>
    <t>沈益新</t>
  </si>
  <si>
    <t>Adding sweet potato vines improve the quality of rice straw silage</t>
  </si>
  <si>
    <t>Morphological development and dry weight distribution ofalfalfa cultivars varying in fall dormancy under a short-term cultivation system</t>
  </si>
  <si>
    <t>孙逍</t>
  </si>
  <si>
    <t>Magnesium Fertilizer-Induced Increase of Symbiotic Microorganisms Improves Forage Growth and Quality</t>
  </si>
  <si>
    <t>JOURNAL OF AGRICULTURAL AND FOOD CHEMISTRY</t>
  </si>
  <si>
    <t>0021-8561</t>
  </si>
  <si>
    <t>Stoichiometric variation of halophytes in response to changes in soil salinity</t>
  </si>
  <si>
    <t>PLANT BIOLOGY</t>
  </si>
  <si>
    <t>1435-8603</t>
  </si>
  <si>
    <t>孙政国</t>
  </si>
  <si>
    <t>Application of a new model using productivity coupled with hydrothermal factors (PCH) for evaluating net primary productivity of grassland in southern China</t>
  </si>
  <si>
    <t>SOLID EARTH</t>
  </si>
  <si>
    <t>1869-9510</t>
  </si>
  <si>
    <t>Modeling the regional grazing impact on vegetation carbon sequestration ability in Temperate Eurasian Steppe</t>
  </si>
  <si>
    <t>肖燕</t>
  </si>
  <si>
    <t>Nitrogen fertilizer enhances growth and nutrient uptake of Medicago sativa inoculated with Glomus tortuosum grown in Cd-contaminated acidic soil</t>
  </si>
  <si>
    <t>CHEMOSPHERE</t>
  </si>
  <si>
    <t>0045-6535</t>
  </si>
  <si>
    <t>Effects of different fertilizers on growth and nutrient uptake of Lolium multiflorum grown in Cd-contaminated soils</t>
  </si>
  <si>
    <t>ENVIRONMENTAL SCIENCE AND POLLUTION RESEARCH</t>
  </si>
  <si>
    <t>0944-1344</t>
  </si>
  <si>
    <t>徐彬</t>
  </si>
  <si>
    <t>Melatonin suppression of heat-induced leaf senescence involves changes in abscisic acid and cytokinin biosynthesis and signaling pathways in perennial ryegrass (Lolium perenne L.)</t>
  </si>
  <si>
    <t>ENVIRONMENTAL AND EXPERIMENTAL BOTANY</t>
  </si>
  <si>
    <t>0098-8472</t>
  </si>
  <si>
    <t>An efficient protocol for perennial ryegrass mesophyll protoplast isolation and transformation, and its application on interaction study between LpNOL and LpNYC1</t>
  </si>
  <si>
    <t>PLANT METHODS</t>
  </si>
  <si>
    <t>1746-4811</t>
  </si>
  <si>
    <t>Switchgrass PvDREB1C plays opposite roles in plant cold and salt tolerance in transgenic tobacco</t>
  </si>
  <si>
    <t>HEREDITAS</t>
  </si>
  <si>
    <t>0018-0661</t>
  </si>
  <si>
    <t>杨志民</t>
  </si>
  <si>
    <t>Molecular regulation and physiological functions of a novel FaHsfA2c cloned from tall fescue conferring plant tolerance to heat stress</t>
  </si>
  <si>
    <t>PLANT BIOTECHNOLOGY JOURNAL</t>
  </si>
  <si>
    <t>1467-7644</t>
  </si>
  <si>
    <t>杨志民；黄炳茹</t>
  </si>
  <si>
    <t>Metabolic Pathways Involved in Carbon Dioxide Enhanced Heat Tolerance in Bermudagrass</t>
  </si>
  <si>
    <t>Awan, F</t>
  </si>
  <si>
    <t>Identification of Risk Factors for Canine Transmissible Venereal Tumour (CTVT) in Owned Dogs in Pakistan</t>
  </si>
  <si>
    <t>KAFKAS UNIVERSITESI VETERINER FAKULTESI DERGISI</t>
  </si>
  <si>
    <t>1300-6045</t>
  </si>
  <si>
    <t>Qiu, H</t>
  </si>
  <si>
    <t>Selenium-enriched Saccharomyces cerevisiae improves growth, antioxidant status and selenoprotein gene expression in Arbor Acres broilers</t>
  </si>
  <si>
    <t>Wang, Jing（朱伟云）</t>
  </si>
  <si>
    <t>Effect of Nitrooxy Compounds with Different Molecular Structures on the Rumen Methanogenesis, Metabolic Profile, and Methanogenic Community</t>
  </si>
  <si>
    <t>CURRENT MICROBIOLOGY</t>
  </si>
  <si>
    <t>0343-8651</t>
  </si>
  <si>
    <t>Wei, W; Chen, J</t>
  </si>
  <si>
    <t>Molecular cloning, alternative splicing and mRNA expression analysis of MAGI1 and its correlation with laying performance in geese</t>
  </si>
  <si>
    <t>BRITISH POULTRY SCIENCE</t>
  </si>
  <si>
    <t>0007-1668</t>
  </si>
  <si>
    <t>Xu Zi-wei</t>
  </si>
  <si>
    <t>In vitro and in vivo antioxidant activities of three major polyphenolic compounds in pomegranate peel: Ellagic acid, punicalin, and punicalagin</t>
  </si>
  <si>
    <t>Yang, Wenping</t>
  </si>
  <si>
    <t>Peroxisome Proliferator-Activated Receptor Alpha (Ppar alpha) in Redlip Mullet, Liza Haematocheila : Molecular Cloning, Mrna Tissue Expression, and Response to Dietary Lipid Levels</t>
  </si>
  <si>
    <t>TURKISH JOURNAL OF FISHERIES AND AQUATIC SCIENCES</t>
  </si>
  <si>
    <t>1303-2712</t>
  </si>
  <si>
    <t>Yu, Minli;Du, Wenxing</t>
  </si>
  <si>
    <t>Ebp1 regulates myogenic differentiation of myoblast cells via SMAD2/3 signaling pathway</t>
  </si>
  <si>
    <t>DEVELOPMENT GROWTH &amp; DIFFERENTIATION</t>
  </si>
  <si>
    <t>0012-1592</t>
  </si>
  <si>
    <t>Zhou, Y. M.</t>
  </si>
  <si>
    <t>Effects of dietary supplementation with yeast cell wall, palygorskite and their combination on the growth performance, meat quality, muscular antioxidant ability and mineral element content of broilers</t>
  </si>
  <si>
    <t>EUROPEAN POULTRY SCIENCE</t>
  </si>
  <si>
    <t>1612-9199</t>
  </si>
  <si>
    <t>陈杰</t>
  </si>
  <si>
    <t>Muscle-specific downregulation of GR levels inhibits adipogenesis in porcine intramuscular adipocyte tissue</t>
  </si>
  <si>
    <t>Muscle Conditional Medium Reduces Intramuscular Adipocyte Differentiation and Lipid Accumulation through Regulating Insulin Signaling</t>
  </si>
  <si>
    <t>miR-130a regulates differential lipid accumulation between intramuscular and subcutaneous adipose tissues of pigs via suppressing PPARG expression</t>
  </si>
  <si>
    <t>GENE</t>
  </si>
  <si>
    <t>0378-1119</t>
  </si>
  <si>
    <t>miR-17-5p Regulates Differential Expression of NCOA3 in Pig Intramuscular and Subcutaneous Adipose Tissue</t>
  </si>
  <si>
    <t>LIPIDS</t>
  </si>
  <si>
    <t>0024-4201</t>
  </si>
  <si>
    <t>陈杰； 李奎</t>
  </si>
  <si>
    <t>Association of CYP19A1 gene polymorphisms with reproductive traits in pigs</t>
  </si>
  <si>
    <t>高峰</t>
  </si>
  <si>
    <t>Dietary starch types affect liver nutrient metabolism of finishing pigs</t>
  </si>
  <si>
    <t>BRITISH JOURNAL OF NUTRITION</t>
  </si>
  <si>
    <t>0007-1145</t>
  </si>
  <si>
    <t>Hydrogen Peroxide-Induced Change in Meat Quality of the Breast Muscle of Broilers Is Mediated by ROS Generation, Apoptosis, and Autophagy in the NF-kappa B Signal Pathway</t>
  </si>
  <si>
    <t>Creatine Monohydrate Enhances Energy Status and Reduces Glycolysis via Inhibition of AMPK Pathway in Pectoralis Major Muscle of Transport-Stressed Broilers</t>
  </si>
  <si>
    <t>Effects of dietary starch types on growth performance, meat quality and myofibre type of finishing pigs</t>
  </si>
  <si>
    <t>MEAT SCIENCE</t>
  </si>
  <si>
    <t>0309-1740</t>
  </si>
  <si>
    <t>Effects of dietary starch types on early postmortem muscle energy metabolism in finishing pigs</t>
  </si>
  <si>
    <t>Effects of dietary supplementation with carnosine on growth performance, meat quality, antioxidant capacity and muscle fiber characteristics in broiler chickens</t>
  </si>
  <si>
    <t>Effects of in ovo feeding of L-arginine on the development of lymphoid organs and small intestinal immune barrier function in posthatch broilers</t>
  </si>
  <si>
    <t>Effects of in ovo feeding of creatine pyruvate on the hatchability, growth performance and energy status in embryos and broiler chickens</t>
  </si>
  <si>
    <t>ANIMAL</t>
  </si>
  <si>
    <t>1751-7311</t>
  </si>
  <si>
    <t>Effect of in ovo feeding of L-arginine on the hatchability, growth performance, gastrointestinal hormones, and jejunal digestive and absorptive capacity of posthatch broilers</t>
  </si>
  <si>
    <t>JOURNAL OF ANIMAL SCIENCE</t>
  </si>
  <si>
    <t>0021-8812</t>
  </si>
  <si>
    <t>In ovo feeding of creatine pyruvate alters energy reserves, satellite cell mitotic activity and myogenic gene expression of breast muscle in embryos and neonatal broilers</t>
  </si>
  <si>
    <t>POULTRY SCIENCE</t>
  </si>
  <si>
    <t>0032-5791</t>
  </si>
  <si>
    <t>Effects of different thawing methods on the quality of chicken breast</t>
  </si>
  <si>
    <t>INTERNATIONAL JOURNAL OF FOOD SCIENCE AND TECHNOLOGY</t>
  </si>
  <si>
    <t>0950-5423</t>
  </si>
  <si>
    <t>Analysis of a molecular predictive mode for the growth of Staphylococcus aureus in pork</t>
  </si>
  <si>
    <t>INTERNATIONAL JOURNAL OF FOOD PROPERTIES</t>
  </si>
  <si>
    <t>1094-2912</t>
  </si>
  <si>
    <t>Effects of cysteamine supplementation on the intestinal expression of amino acid and peptide transporters and intestinal health in finishing pigs</t>
  </si>
  <si>
    <t>Effects of dietary supplementation with carnosine on meat quality and antioxidant capacity in broiler chickens</t>
  </si>
  <si>
    <t>Effects of alanyl-glutamine supplementation on the small intestinal mucosa barrier in weaned piglets</t>
  </si>
  <si>
    <t>Effects of dietary marigold extract supplementation on growth performance, pigmentation, antioxidant capacity and meat quality in broiler chickens</t>
  </si>
  <si>
    <t>Effects of dietary energy sources on early postmortem muscle metabolism of finishing pigs</t>
  </si>
  <si>
    <t>Effect of Different Frozen Storage Temperatures and Periods on the Quality of Chicken Meatballs</t>
  </si>
  <si>
    <t>JOURNAL OF FOOD PROCESSING AND PRESERVATION</t>
  </si>
  <si>
    <t>0145-8892</t>
  </si>
  <si>
    <t>顾玲</t>
  </si>
  <si>
    <t>HDAC3 promotes meiotic apparatus assembly in mouse oocytes by modulating tubulin acetylation</t>
  </si>
  <si>
    <t>DEVELOPMENT</t>
  </si>
  <si>
    <t>0950-1991</t>
  </si>
  <si>
    <t>Sirt3-dependent deacetylation of SOD2 plays a protective role against oxidative stress in oocytes from diabetic mice</t>
  </si>
  <si>
    <t>CELL CYCLE</t>
  </si>
  <si>
    <t>1538-4101</t>
  </si>
  <si>
    <t>Effects of raw and heated palygorskite on rumen fermentation in vitro</t>
  </si>
  <si>
    <t>APPLIED CLAY SCIENCE</t>
  </si>
  <si>
    <t>0169-1317</t>
  </si>
  <si>
    <t>韩兆玉</t>
  </si>
  <si>
    <t>Effects of 2-hydroxy-4-(methylthio) butanoic acid isopropyl ester on growth and blood components in growing Holstein steers</t>
  </si>
  <si>
    <t>黄瑞华</t>
  </si>
  <si>
    <t>Microbial shifts in the porcine distal gut in response to diets supplemented with Enterococcus Faecalis as alternatives to antibiotics</t>
  </si>
  <si>
    <t>Identification of new single nucleotide polymorphisms affecting total number born and candidate genes related to ovulation rate in Chinese Erhualian pigs</t>
  </si>
  <si>
    <t>ANIMAL GENETICS</t>
  </si>
  <si>
    <t>0268-9146</t>
  </si>
  <si>
    <t>蒋广震</t>
  </si>
  <si>
    <t>Effects of partial replacement of fish meal by yeast hydrolysate on complement system and stress resistance in juvenile Jian carp (Cyprinus carpio var. Jian)</t>
  </si>
  <si>
    <t>FISH &amp; SHELLFISH IMMUNOLOGY</t>
  </si>
  <si>
    <t>1050-4648</t>
  </si>
  <si>
    <t>Molecular characterisation of tumour necrosis factor alpha and its potential connection with lipoprotein lipase and peroxisome proliferator-activated receptors in blunt snout bream (Megalobrama amblycephala)</t>
  </si>
  <si>
    <t>JOURNAL OF APPLIED GENETICS</t>
  </si>
  <si>
    <t>1234-1983</t>
  </si>
  <si>
    <t>蒋广震； 刘文斌</t>
  </si>
  <si>
    <t>Effects of dietary selenium on the growth, selenium status, antioxidant activities, muscle composition and meat quality of blunt snout bream, Megalobrama amblycephala</t>
  </si>
  <si>
    <t>AQUACULTURE NUTRITION</t>
  </si>
  <si>
    <t>1353-5773</t>
  </si>
  <si>
    <t>李春梅</t>
  </si>
  <si>
    <t>Autophagy plays a positive role in zinc-induced apoptosis in intestinal porcine epithelial cells</t>
  </si>
  <si>
    <t>TOXICOLOGY IN VITRO</t>
  </si>
  <si>
    <t>0887-2333</t>
  </si>
  <si>
    <t>4-Nitrophenol exposure alters the AhR signaling pathway and related gene expression in the rat liver</t>
  </si>
  <si>
    <t>JOURNAL OF APPLIED TOXICOLOGY</t>
  </si>
  <si>
    <t>0260-437X</t>
  </si>
  <si>
    <t>Preventive effects of supplemental dietary zinc on heat-induced damage in the epididymis of boars</t>
  </si>
  <si>
    <t>JOURNAL OF THERMAL BIOLOGY</t>
  </si>
  <si>
    <t>0306-4565</t>
  </si>
  <si>
    <t>Bama miniature pigs' liver possess great heat tolerance through upregulation of Nrf2-mediated antioxidative enzymes</t>
  </si>
  <si>
    <t>Effect of dietary zinc on morphological characteristics and apoptosis related gene expression in the small intestine of Bama miniature pigs</t>
  </si>
  <si>
    <t>ACTA HISTOCHEMICA</t>
  </si>
  <si>
    <t>0065-1281</t>
  </si>
  <si>
    <t>Protective effect of sugar cane extract against dextran sulfate sodium-induced colonic inflammation in mice</t>
  </si>
  <si>
    <t>TISSUE &amp; CELL</t>
  </si>
  <si>
    <t>0040-8166</t>
  </si>
  <si>
    <t>Effect of an Organic Trace Mineral Premix on the Semen Quality, Testicular Morphology and Gene Expression Related to Testosterone Synthesis of Male Broiler Breeders</t>
  </si>
  <si>
    <t>BRAZILIAN JOURNAL OF POULTRY SCIENCE</t>
  </si>
  <si>
    <t>1516-635X</t>
  </si>
  <si>
    <t>李惠侠</t>
  </si>
  <si>
    <t>Down-regulation of miR-181a can reduce heat stress damage in PBMCs of Holstein cows (vol 52, pg 864, 2016)</t>
  </si>
  <si>
    <t>IN VITRO CELLULAR &amp; DEVELOPMENTAL BIOLOGY-ANIMAL</t>
  </si>
  <si>
    <t>Correction</t>
  </si>
  <si>
    <t>1071-2690</t>
  </si>
  <si>
    <t>李娟</t>
  </si>
  <si>
    <t>LC3-Dependent Autophagy in Pig 2-Cell Cloned Embryos Could Influence the Degradation of Maternal mRNA and the Regulation of Epigenetic Modification</t>
  </si>
  <si>
    <t>CELLULAR REPROGRAMMING</t>
  </si>
  <si>
    <t>2152-4971</t>
  </si>
  <si>
    <t>The influence of delipidation on triglyceride and LIPIN1 of porcine embryos derived from parthenogenetic activation</t>
  </si>
  <si>
    <t>REPRODUCTION IN DOMESTIC ANIMALS</t>
  </si>
  <si>
    <t>0936-6768</t>
  </si>
  <si>
    <t>李梅</t>
  </si>
  <si>
    <t>Co-targeting translation and proteasome rapidly kills colon cancer cells with mutant RAS/RAF via ER stress</t>
  </si>
  <si>
    <t>ONCOTARGET</t>
  </si>
  <si>
    <t>1949-2553</t>
  </si>
  <si>
    <t>李平华；黄瑞华</t>
  </si>
  <si>
    <t>MiR-696 Regulates C2C12 Cell Proliferation and Differentiation by Targeting CNTFR alpha</t>
  </si>
  <si>
    <t>INTERNATIONAL JOURNAL OF BIOLOGICAL SCIENCES</t>
  </si>
  <si>
    <t>1449-2288</t>
  </si>
  <si>
    <t>李向飞</t>
  </si>
  <si>
    <t>Dietary carbohydrate levels and lipid sources modulate the growth performance, fatty acid profiles and intermediary metabolism of blunt snout bream Megalobrama amblycephala in an interactive pattern</t>
  </si>
  <si>
    <t>AQUACULTURE</t>
  </si>
  <si>
    <t>0044-8486</t>
  </si>
  <si>
    <t>Molecular characterization of AMP-activated protein kinase alpha 2 from herbivorous fish Megalobrama amblycephala and responsiveness to glucose loading and dietary carbohydrate levels</t>
  </si>
  <si>
    <t>COMPARATIVE BIOCHEMISTRY AND PHYSIOLOGY A-MOLECULAR &amp; INTEGRATIVE PHYSIOLOGY</t>
  </si>
  <si>
    <t>1095-6433</t>
  </si>
  <si>
    <t>刘红林</t>
  </si>
  <si>
    <t>Selection of antioxidants against ovarian oxidative stress in mouse model</t>
  </si>
  <si>
    <t>JOURNAL OF BIOCHEMICAL AND MOLECULAR TOXICOLOGY</t>
  </si>
  <si>
    <t>1095-6670</t>
  </si>
  <si>
    <t xml:space="preserve">刘红林； Miao, YL </t>
  </si>
  <si>
    <t>Dynamic Reorganization of Nucleosome Positioning in Somatic Cells after Transfer into Porcine Enucleated Oocytes</t>
  </si>
  <si>
    <t>STEM CELL REPORTS</t>
  </si>
  <si>
    <t>2213-6711</t>
  </si>
  <si>
    <t>刘洪林</t>
  </si>
  <si>
    <t>Administration of follicle-stimulating hormone induces autophagy via upregulation of HIF-1 alpha in mouse granulosa cells</t>
  </si>
  <si>
    <t>CELL DEATH &amp; DISEASE</t>
  </si>
  <si>
    <t>2041-4889</t>
  </si>
  <si>
    <t>Genome-scale identification of nucleosome organization by using 1000 porcine oocytes at different developmental stages</t>
  </si>
  <si>
    <t>PLOS ONE</t>
  </si>
  <si>
    <t>1932-6203</t>
  </si>
  <si>
    <t>Retinoic acid promotes expression of germline-specific genes in chicken blastoderm cells by stimulating Smad1/5 phosphorylation in a feeder-free culture system</t>
  </si>
  <si>
    <t>BMC BIOTECHNOLOGY</t>
  </si>
  <si>
    <t>1472-6750</t>
  </si>
  <si>
    <t>Association of single nucleotide polymorphism in melatonin receptor 1A gene with egg production traits in Yangzhou geese</t>
  </si>
  <si>
    <t>刘文斌</t>
  </si>
  <si>
    <t>Growth performance, innate immune responses and disease resistance of fingerling blunt snout bream, Megalobrama amblycephala adapted to different berberine-dietary feeding modes</t>
  </si>
  <si>
    <t>Effects of dietary biotin on growth performance and fatty acids metabolism in blunt snout bream, Megalobrama amblycephala fed with different lipid levels diets</t>
  </si>
  <si>
    <t>Dietary niacin requirement of juvenile blunt snout bream Megalobrama amblycephala based on a dose-response study</t>
  </si>
  <si>
    <t>Berberine attenuates oxidative stress and hepatocytes apoptosis via protecting mitochondria in blunt snout bream Megalobrama amblycephala fed high-fat diets</t>
  </si>
  <si>
    <t>FISH PHYSIOLOGY AND BIOCHEMISTRY</t>
  </si>
  <si>
    <t>0920-1742</t>
  </si>
  <si>
    <t>Molecular characterization of fructose-1,6-bisphosphatase 1b in blunt snout bream Megalobrama amblycephala and the transcriptional response to glucose loading after the adaptation to high-carbohydrate diets</t>
  </si>
  <si>
    <t>刘向飞</t>
  </si>
  <si>
    <t>Long-term administration of benfotiamine benefits the glucose homeostasis of juvenile blunt snout bream Megalobrama amblycephala fed a high-carbohydrate diet</t>
  </si>
  <si>
    <t>刘扬</t>
  </si>
  <si>
    <t>A post-genome-wide association study validating the association of the glycophorin C gene with serum hemoglobin level in pig</t>
  </si>
  <si>
    <t>刘杨</t>
  </si>
  <si>
    <t>Evaluation of two promising genes from the target region of SSC13 with susceptibility towards the ETEC F4ac adhesion in pigs</t>
  </si>
  <si>
    <t>ITALIAN JOURNAL OF ANIMAL SCIENCE</t>
  </si>
  <si>
    <t>1594-4077</t>
  </si>
  <si>
    <t>毛胜勇</t>
  </si>
  <si>
    <t>Starter Feeding Supplementation Alters Colonic Mucosal Bacterial Communities and Modulates Mucosal Immune Homeostasis in Newborn Lambs</t>
  </si>
  <si>
    <t>FRONTIERS IN MICROBIOLOGY</t>
  </si>
  <si>
    <t>1664-302X</t>
  </si>
  <si>
    <t>A High Grain Diet Dynamically Shifted the Composition of Mucosa-Associated Microbiota and Induced Mucosal Injuries in the Colon of Sheep</t>
  </si>
  <si>
    <t>Comparative metabolome analysis of ruminal changes in Holstein dairy cows fed low- or high-concentrate diets</t>
  </si>
  <si>
    <t>METABOLOMICS</t>
  </si>
  <si>
    <t>1573-3882</t>
  </si>
  <si>
    <t>High-grain diets altered rumen fermentation and epithelial bacterial community and resulted in rumen epithelial injuries of goats</t>
  </si>
  <si>
    <t>APPLIED MICROBIOLOGY AND BIOTECHNOLOGY</t>
  </si>
  <si>
    <t>0175-7598</t>
  </si>
  <si>
    <t>Rumen microbial and fermentation characteristics are affected differently by acarbose addition during two nutritional types of simulated severe subacute ruminal acidosis in vitro</t>
  </si>
  <si>
    <t>ANAEROBE</t>
  </si>
  <si>
    <t>1075-9964</t>
  </si>
  <si>
    <t>In vitro effects of sodium bicarbonate buffer on rumen fermentation, levels of lipopolysaccharide and biogenic amine, and composition of rumen microbiota</t>
  </si>
  <si>
    <t>Starter feeding altered ruminal epithelial bacterial communities and some key immune-related genes' expression before weaning in lambs</t>
  </si>
  <si>
    <t>Effects of Disodium Fumarate on In Vitro Rumen Fermentation, The Production of Lipopolysaccharide and Biogenic Amines, and The Rumen Bacterial Community</t>
  </si>
  <si>
    <t>峁干达</t>
  </si>
  <si>
    <t>Temporal regulation of extracellular signal-regulated kinase 1/2 phosphorylation, heat shock protein 70 and activating transcription factor 3 during prostaglandin F-induced luteal regression in pseudopregnant rats following heat stress</t>
  </si>
  <si>
    <t>REPRODUCTION FERTILITY AND DEVELOPMENT</t>
  </si>
  <si>
    <t>1031-3613</t>
  </si>
  <si>
    <t>申军士</t>
  </si>
  <si>
    <t>Effects of Bacitracin and Bacitracin Zinc on &amp;ITIn Vitro&amp;IT Fermentation, methane Production and microbial Populations of the Rumen</t>
  </si>
  <si>
    <t>ANIMAL NUTRITION AND FEED TECHNOLOGY</t>
  </si>
  <si>
    <t>0972-2963</t>
  </si>
  <si>
    <t>石放雄</t>
  </si>
  <si>
    <t>Impaired Growth Performance and Testicular Cells Apoptosis Following Restraint Stress in Adult Hypothyroid Mice</t>
  </si>
  <si>
    <t>INTERNATIONAL JOURNAL OF PHARMACOLOGY</t>
  </si>
  <si>
    <t>1811-7775</t>
  </si>
  <si>
    <t>石放雄; ZhuGe, Ronghua</t>
  </si>
  <si>
    <t>Bitter taste receptors as targets for tocolytics in preterm labor therapy</t>
  </si>
  <si>
    <t>FASEB JOURNAL</t>
  </si>
  <si>
    <t>0892-6638</t>
  </si>
  <si>
    <t>苏勇</t>
  </si>
  <si>
    <t>Effects of a diet high in resistant starch on fermentation end-products of protein and mucin secretion in the colons of pigs</t>
  </si>
  <si>
    <t>STARCH-STARKE</t>
  </si>
  <si>
    <t>0038-9056</t>
  </si>
  <si>
    <t>Effects of early intervention with sodium butyrate on lipid metabolism-related gene expression and liver metabolite profiles in neonatal piglets</t>
  </si>
  <si>
    <t>Livestock Science</t>
  </si>
  <si>
    <t>1871-1413</t>
  </si>
  <si>
    <t>孙少琛</t>
  </si>
  <si>
    <t>HT-2 toxin affects development of porcine parthenotes by altering DNA and histone methylation in oocytes matured in vitro</t>
  </si>
  <si>
    <t>THERIOGENOLOGY</t>
  </si>
  <si>
    <t>0093-691X</t>
  </si>
  <si>
    <t>Protective mechanism of FSH against oxidative damage in mouse ovarian granulosa cells by repressing autophagy</t>
  </si>
  <si>
    <t>AUTOPHAGY</t>
  </si>
  <si>
    <t>1554-8627</t>
  </si>
  <si>
    <t>Altered apoptosis/autophagy and epigenetic modifications cause the impaired postimplantation octaploid embryonic development in mice</t>
  </si>
  <si>
    <t>Daam1 regulates fascin for actin assembly in mouse oocyte meiosis</t>
  </si>
  <si>
    <t>The small GTPase CDC42 regulates actin dynamics during porcine oocyte maturation</t>
  </si>
  <si>
    <t>JOURNAL OF REPRODUCTION AND DEVELOPMENT</t>
  </si>
  <si>
    <t>0916-8818</t>
  </si>
  <si>
    <t>汪晶</t>
  </si>
  <si>
    <t>The role of microbiota in compensatory growth of protein-restricted rats</t>
  </si>
  <si>
    <t>MICROBIAL BIOTECHNOLOGY</t>
  </si>
  <si>
    <t>1751-7915</t>
  </si>
  <si>
    <t>王锋</t>
  </si>
  <si>
    <t>Metabolic profiling of stages of healthy pregnancy in Hu sheep using nuclear magnetic resonance (NMR)</t>
  </si>
  <si>
    <t>Effects of diet and arginine treatment during the luteal phase on ovarian NQ/PGC-1 alpha signaling in ewes</t>
  </si>
  <si>
    <t>Characterization of GALNTL5 gene sequence and expression in ovine testes and sperm</t>
  </si>
  <si>
    <t>Long noncoding RNA expression profile changes associated with dietary energy in the sheep testis during sexual maturation</t>
  </si>
  <si>
    <t>Generation of beta-lactoglobulin knock-out goats using CRISPR/Cas9</t>
  </si>
  <si>
    <t>Bisphenol A affects cell viability involved in autophagy and apoptosis in goat testis sertoli cell</t>
  </si>
  <si>
    <t>ENVIRONMENTAL TOXICOLOGY AND PHARMACOLOGY</t>
  </si>
  <si>
    <t>1382-6689</t>
  </si>
  <si>
    <t>Expression and localization of polypeptide N-acetylgalactosaminyltransferase-like protein 5 in the reproductive organs and sperm of Hu sheep</t>
  </si>
  <si>
    <t>ANIMAL REPRODUCTION SCIENCE</t>
  </si>
  <si>
    <t>0378-4320</t>
  </si>
  <si>
    <t>Metabolomic profiling in umbilical venous plasma reveals effects of dietary rumen-protected arginine or N-carbamylglutamate supplementation in nutrient-restricted Hu sheep during pregnancy</t>
  </si>
  <si>
    <t>Energy restriction affect liver development in Hu sheep ram lambs through Hippo signaling pathway</t>
  </si>
  <si>
    <t>王锋；万永杰</t>
  </si>
  <si>
    <t>Epigenetic Status of H19-Igf2 Imprinted Genes and Loss of 5-Hydroxymethylcytosine in the Brain of Cloned Goats</t>
  </si>
  <si>
    <t>王根林</t>
  </si>
  <si>
    <t>Long noncoding RNA and mRNA profiling in MDA-MB-231 cells following RNAi-mediated knockdown of SIRT7</t>
  </si>
  <si>
    <t>ONCOTARGETS AND THERAPY</t>
  </si>
  <si>
    <t>1178-6930</t>
  </si>
  <si>
    <t>Thermally induced stress revealed behavioral, hormonal and histological disturbances in mice model</t>
  </si>
  <si>
    <t>INDIAN JOURNAL OF ANIMAL RESEARCH</t>
  </si>
  <si>
    <t>0367-6722</t>
  </si>
  <si>
    <t>王恬</t>
  </si>
  <si>
    <t>Growth, Serum Biochemical Indices, Antioxidant Status and Meat Quality of Broiler Chickens Fed Diet Supplemented with Sodium Stearoyl-2 Lactylate</t>
  </si>
  <si>
    <t>PAKISTAN VETERINARY JOURNAL</t>
  </si>
  <si>
    <t>0253-8318</t>
  </si>
  <si>
    <t>Resveratrol attenuates mitochondrial dysfunction in the liver of intrauterine growth retarded suckling piglets by improving mitochondrial biogenesis and redox status</t>
  </si>
  <si>
    <t>MOLECULAR NUTRITION &amp; FOOD RESEARCH</t>
  </si>
  <si>
    <t>1613-4125</t>
  </si>
  <si>
    <t>Dietary Methionine Restriction Alleviates Hyperglycemia in Pigs with Intrauterine Growth Restriction by Enhancing Hepatic Protein Kinase B Signaling and Glycogen Synthesis</t>
  </si>
  <si>
    <t>JOURNAL OF NUTRITION</t>
  </si>
  <si>
    <t>0022-3166</t>
  </si>
  <si>
    <t>Zinc oxide nanoparticles as a substitute for zinc oxide or colistin sulfate: Effects on growth, serum enzymes, zinc deposition, intestinal morphology and epithelial barrier in weaned piglets</t>
  </si>
  <si>
    <t>Dietary enzymatically treated Artemisia annua L. supplementation alleviates liver oxidative injury of broilers reared under high ambient temperature</t>
  </si>
  <si>
    <t>INTERNATIONAL JOURNAL OF BIOMETEOROLOGY</t>
  </si>
  <si>
    <t>0020-7128</t>
  </si>
  <si>
    <t>Effects of dietary L-methionine supplementation on the growth performance, carcass characteristics, meat quality, and muscular antioxidant capacity and myogenic gene expression in low birth weight pigs</t>
  </si>
  <si>
    <t>Supplemental effects of probiotic Bacillus subtilis fmbJ on growth performance, antioxidant capacity, and meat quality of broiler chickens</t>
  </si>
  <si>
    <t>Effects of dietary vitamin E type on the growth performance and antioxidant capacity in cyclophosphamide immunosuppressed broilers</t>
  </si>
  <si>
    <t>Evaluation of enzymatically treated Artemisia annua L. on growth performance, meat quality, and oxidative stability of breast and thigh muscles in broilers</t>
  </si>
  <si>
    <t>Effect of supplemental fermented Ginkgo biloba leaves at different levels on growth performance, meat quality, and antioxidant status of breast and thigh muscles in broiler chickens</t>
  </si>
  <si>
    <t>Dietary effects of Bacillus subtilis fmbj on the antioxidant capacity of broilers at an early age</t>
  </si>
  <si>
    <t>Evaluation of Long-Term Toxicity of Oral Zinc Oxide Nanoparticles and Zinc Sulfate in Mice</t>
  </si>
  <si>
    <t>BIOLOGICAL TRACE ELEMENT RESEARCH</t>
  </si>
  <si>
    <t>0163-4984</t>
  </si>
  <si>
    <t>Dietary supplementation of enzymatically treated Artemisia annua could alleviate the intestinal inflammatory response in heat-stressed broilers</t>
  </si>
  <si>
    <t>The effects of five dietary lipid sources on growth, body composition and antioxidant parameters of the clamworm, Perinereis aibuhitensis</t>
  </si>
  <si>
    <t>AQUACULTURE RESEARCH</t>
  </si>
  <si>
    <t>1355-557X</t>
  </si>
  <si>
    <t>Effects of dietary leucine supplementation on the hepatic mitochondrial biogenesis and energy metabolism in normal birth weight and intrauterine growth-retarded weanling piglets</t>
  </si>
  <si>
    <t>NUTRITION RESEARCH AND PRACTICE</t>
  </si>
  <si>
    <t>1976-1457</t>
  </si>
  <si>
    <t>Protective effects of leucine on redox status and mitochondrial-related gene abundance in the jejunum of intrauterine growth-retarded piglets during early weaning period</t>
  </si>
  <si>
    <t>ARCHIVES OF ANIMAL NUTRITION</t>
  </si>
  <si>
    <t>1745-039X</t>
  </si>
  <si>
    <t>Effects of medium-chain triglycerides on intestinal morphology and energy metabolism of intrauterine growth retarded weanling piglets</t>
  </si>
  <si>
    <t>Effects of enzymatically treated Artemisia annua L. on growth performance and some blood parameters of broilers exposed to heat stress</t>
  </si>
  <si>
    <t>De Novo Assembly and Characterization of Transcriptome in Somatic Muscles of the Polychaete Perinereis aibuhitensis</t>
  </si>
  <si>
    <t>JOURNAL OF COASTAL RESEARCH</t>
  </si>
  <si>
    <t>0749-0208</t>
  </si>
  <si>
    <t>Effect of Soy Lecithin on Growth Performance, Nutrient Digestibility and Hepatic Antioxidant Parameters of Broiler Chickens</t>
  </si>
  <si>
    <t>王恬; Babazadeh, D.</t>
  </si>
  <si>
    <t>Emulsifiers in the poultry industry</t>
  </si>
  <si>
    <t>WORLDS POULTRY SCIENCE JOURNAL</t>
  </si>
  <si>
    <t>Review</t>
  </si>
  <si>
    <t>0043-9339</t>
  </si>
  <si>
    <t>熊波</t>
  </si>
  <si>
    <t>Cohesin acetyltransferase Esco2 regulates SAC and kinetochore functions via maintaining H4K16 acetylation during mouse oocyte meiosis</t>
  </si>
  <si>
    <t>NUCLEIC ACIDS RESEARCH</t>
  </si>
  <si>
    <t>0305-1048</t>
  </si>
  <si>
    <t>Melatonin protects oocyte quality from Bisphenol A-induced deterioration in the mouse</t>
  </si>
  <si>
    <t>JOURNAL OF PINEAL RESEARCH</t>
  </si>
  <si>
    <t>0742-3098</t>
  </si>
  <si>
    <t>A Unique Egg Cortical Granule Localization Motif Is Required for Ovastacin Sequestration to Prevent Premature ZP2 Cleavage and Ensure Female Fertility in Mice</t>
  </si>
  <si>
    <t>PLOS GENETICS</t>
  </si>
  <si>
    <t>1553-7404</t>
  </si>
  <si>
    <t>HDAC8 functions in spindle assembly during mouse oocyte meiosis</t>
  </si>
  <si>
    <t>Stag3 regulates microtubule stability to maintain euploidy during mouse oocyte meiotic maturation</t>
  </si>
  <si>
    <t>Melatonin improves the fertilizationability of post-ovulatory aged mouse oocytes by stabilizing ovastacin and Juno to promote sperm binding and fusion</t>
  </si>
  <si>
    <t>HUMAN REPRODUCTION</t>
  </si>
  <si>
    <t>0268-1161</t>
  </si>
  <si>
    <t>Smc1 beta is required for activation of SAC during mouse oocyte meiosis</t>
  </si>
  <si>
    <t>徐银学</t>
  </si>
  <si>
    <t>Evaluation of deoxynivalenol-induced toxic effects on mouse endometrial stromal cells: Cell apoptosis and cell cycle</t>
  </si>
  <si>
    <t>BIOCHEMICAL AND BIOPHYSICAL RESEARCH COMMUNICATIONS</t>
  </si>
  <si>
    <t>0006-291X</t>
  </si>
  <si>
    <t>Exploration of ZEA cytotoxicity to mouse endometrial stromal cells and RNA-seq analysis</t>
  </si>
  <si>
    <t>严培实</t>
  </si>
  <si>
    <t>Effects of 20-day litter weight on weaned piglets' fighting behavior after group mixing and on heart rate variability in an isolation test</t>
  </si>
  <si>
    <t>Evaluation of gaseous concentrations, bacterial diversity and microbial quantity in different layers of deep litter system</t>
  </si>
  <si>
    <t>姚文</t>
  </si>
  <si>
    <t>Accumulation of antibiotics and heavy metals in meat duck deep litter and their role in persistence of antibiotic-resistant Escherichia coli in different flocks on one duck farm</t>
  </si>
  <si>
    <t>Comparison of antibiotic resistance and copper tolerance of Enterococcus spp. and Lactobacillus spp. isolated from piglets before and after weaning</t>
  </si>
  <si>
    <t>JOURNAL OF MICROBIOLOGY</t>
  </si>
  <si>
    <t>1225-8873</t>
  </si>
  <si>
    <t>Effect of dietary copper level on the gut microbiota and its correlation with serum inflammatory cytokines in Sprague-Dawley rats</t>
  </si>
  <si>
    <t>Individual difference in faecal and urine equol excretion and their correlation with intestinal microbiota in large white sows</t>
  </si>
  <si>
    <t>ANIMAL PRODUCTION SCIENCE</t>
  </si>
  <si>
    <t>1836-0939</t>
  </si>
  <si>
    <t>张定东</t>
  </si>
  <si>
    <t>Effects of dietary fructooligosaccharide on the growth, antioxidants, immunity and disease resistance of Chinese mitten crab</t>
  </si>
  <si>
    <t>Effect of dietary betaine on growth performance, antioxidant capacity and lipid metabolism in blunt snout bream fed a high-fat diet</t>
  </si>
  <si>
    <t>张金璧</t>
  </si>
  <si>
    <t>Both canonical and noncanonical Wnt signalling may be required for detoxification following ETP class mycotoxin exposure</t>
  </si>
  <si>
    <t>TOXICOLOGY LETTERS</t>
  </si>
  <si>
    <t>0378-4274</t>
  </si>
  <si>
    <t>张立凡</t>
  </si>
  <si>
    <t>Genome-wide genetic structure and differentially selected regions among Landrace, Erhualian, and Meishan pigs using specific-locus amplified fragment sequencing</t>
  </si>
  <si>
    <t>MBD1 and MeCP2 expression in embryos and placentas from transgenic cloned goats</t>
  </si>
  <si>
    <t>ZYGOTE</t>
  </si>
  <si>
    <t>0967-1994</t>
  </si>
  <si>
    <t>张林</t>
  </si>
  <si>
    <t>Preslaughter Transport Effect on Broiler Meat Quality and Post-mortem Glycolysis Metabolism of Muscles with Different Fiber Types</t>
  </si>
  <si>
    <t>张艳丽</t>
  </si>
  <si>
    <t>Vitamin D receptor expression and potential role of vitamin D on cell proliferation and steroidogenesis in goat ovarian granulosa cells</t>
  </si>
  <si>
    <t>Genome-wide analysis of DNA Methylation profiles on sheep ovaries associated with prolificacy using whole-genome Bisulfite sequencing</t>
  </si>
  <si>
    <t>BMC GENOMICS</t>
  </si>
  <si>
    <t>1471-2164</t>
  </si>
  <si>
    <t>Effects of NRF1 on steroidogenesis and apoptosis in goat luteinized granulosa cells</t>
  </si>
  <si>
    <t>REPRODUCTION</t>
  </si>
  <si>
    <t>1470-1626</t>
  </si>
  <si>
    <t>Genome-Wide Analysis Reveals Extensive Changes in LncRNAs during Skeletal Muscle Development in Hu Sheep</t>
  </si>
  <si>
    <t>GENES</t>
  </si>
  <si>
    <t>2073-4425</t>
  </si>
  <si>
    <t>Overexpression of STRA8, BOULE, and DAZL Genes Promotes Goat Bone Marrow-Derived Mesenchymal Stem Cells In Vitro Transdifferentiation Toward Putative Male Germ Cells</t>
  </si>
  <si>
    <t>REPRODUCTIVE SCIENCES</t>
  </si>
  <si>
    <t>1933-7191</t>
  </si>
  <si>
    <t>周波</t>
  </si>
  <si>
    <t>Genome-wide differential mRNA expression profiles in follicles of two breeds and at two stages of estrus cycle of gilts</t>
  </si>
  <si>
    <t>Genetic differences in oestrous signs and oestrogen metabolism-related genes between Chinese Mi and European Landrace-Large White pigs</t>
  </si>
  <si>
    <t>Effects of several in-feed antibiotic combinations on the abundance and diversity of fecal microbes in weaned pigs</t>
  </si>
  <si>
    <t>CANADIAN JOURNAL OF MICROBIOLOGY</t>
  </si>
  <si>
    <t>0008-4166</t>
  </si>
  <si>
    <t>Behavioural genetic differences between Chinese and European pigs</t>
  </si>
  <si>
    <t>JOURNAL OF GENETICS</t>
  </si>
  <si>
    <t>0022-1333</t>
  </si>
  <si>
    <t>周岩民</t>
  </si>
  <si>
    <t>Effects of dietary methionine on breast muscle growth, myogenic gene expression and IGF-I signaling in fast- and slow-growing broilers</t>
  </si>
  <si>
    <t>Effects of synbiotic supplementation on growth performance, carcass characteristics, meat quality and muscular antioxidant capacity and mineral contents in broilers</t>
  </si>
  <si>
    <t>Effect of different levels of palygorskite inclusion on pellet quality, growth performance and nutrient utilization in broilers</t>
  </si>
  <si>
    <t>Effects of threonine supplementation on the growth performance, immunity, oxidative status, intestinal integrity, and barrier function of broilers at the early age</t>
  </si>
  <si>
    <t>Effects of dietary methionine on growth performance, meat quality and oxidative status of breast muscle in fast- and slow-growing broilers</t>
  </si>
  <si>
    <t>The protein oxidation of soybean meal induced by heating decreases its protein digestion in vitro and impairs growth performance and digestive function in broilers</t>
  </si>
  <si>
    <t>Effects of zinc bearing palygorskite supplementation on the growth performance, hepatic mineral content, and antioxidant status of broilers at early age</t>
  </si>
  <si>
    <t>An evaluation of heat on protein oxidation of soy protein isolate or soy protein isolate mixed with soybean oil in vitro and its consequences on redox status of broilers at early age</t>
  </si>
  <si>
    <t>Effects of Dietary Zinc Bearing Palygorskite Supplementation on the Carcass Traits, Chemical Composition of Muscle, and Muscular Lead and Chromium Contents of Broilers</t>
  </si>
  <si>
    <t>JOURNAL OF POULTRY SCIENCE</t>
  </si>
  <si>
    <t>1346-7395</t>
  </si>
  <si>
    <t>朱伟云</t>
  </si>
  <si>
    <t>The community structure of Methanomassiliicoccales in the rumen of Chinese goats and its response to a high-grain diet</t>
  </si>
  <si>
    <t>JOURNAL OF ANIMAL SCIENCE AND BIOTECHNOLOGY</t>
  </si>
  <si>
    <t>2049-1891</t>
  </si>
  <si>
    <t>Not Available</t>
  </si>
  <si>
    <t>Long-term effects of early antibiotic intervention on blood parameters, apparent nutrient digestibility, and fecal microbial fermentation profile in pigs with different dietary protein levels</t>
  </si>
  <si>
    <t>Differences in Microbiota Membership along the Gastrointestinal Tract of Piglets and Their Differential Alterations Following an Early-Life Antibiotic Intervention</t>
  </si>
  <si>
    <t>Monensin and Nisin Affect Rumen Fermentation and Microbiota Differently In Vitro</t>
  </si>
  <si>
    <t>Progressive Colonization of Bacteria and Degradation of Rice Straw in the Rumen by Illumina Sequencing</t>
  </si>
  <si>
    <t>Differential effect of early antibiotic intervention on bacterial fermentation patterns and mucosal gene expression in the colon of pigs under diets with different protein levels</t>
  </si>
  <si>
    <t>Progressive response of large intestinal bacterial community and fermentation to the stepwise decrease of dietary crude protein level in growing pigs</t>
  </si>
  <si>
    <t>Alteration of metabolomic markers of amino-acid metabolism in piglets with in-feed antibiotics</t>
  </si>
  <si>
    <t>AMINO ACIDS</t>
  </si>
  <si>
    <t>0939-4451</t>
  </si>
  <si>
    <t>Increases in circulating amino acids with in-feed antibiotics correlated with gene expression of intestinal amino acid transporters in piglets</t>
  </si>
  <si>
    <t>Segment-specific responses of intestinal epithelium transcriptome to in-feed antibiotics in pigs</t>
  </si>
  <si>
    <t>PHYSIOLOGICAL GENOMICS</t>
  </si>
  <si>
    <t>1094-8341</t>
  </si>
  <si>
    <t>Dietary fibres modulate the composition and activity of butyrate-producing bacteria in the large intestine of suckling piglets</t>
  </si>
  <si>
    <t>ANTONIE VAN LEEUWENHOEK INTERNATIONAL JOURNAL OF GENERAL AND MOLECULAR MICROBIOLOGY</t>
  </si>
  <si>
    <t>0003-6072</t>
  </si>
  <si>
    <t>Indigenously associated methanogens intensified the metabolism in hydrogenosomes of anaerobic fungi with xylose as substrate</t>
  </si>
  <si>
    <t>JOURNAL OF BASIC MICROBIOLOGY</t>
  </si>
  <si>
    <t>0233-111X</t>
  </si>
  <si>
    <t>Bao, G.</t>
  </si>
  <si>
    <t>EFFECT OF A LYTIC BACTERIOPHAGE ON RABBITS EXPERIMENTALLY INFECTED WITH PATHOGENIC ESCHERICHIA COLI</t>
  </si>
  <si>
    <t>WORLD RABBIT SCIENCE</t>
  </si>
  <si>
    <t>1257-5011</t>
  </si>
  <si>
    <t>He, Bin;赵茹茜</t>
  </si>
  <si>
    <t>Relationships between mitochondrial DNA content, mitochondrial activity, and boar sperm motility</t>
  </si>
  <si>
    <t>Lu, Zhongyan</t>
  </si>
  <si>
    <t>Diet-induced reconstruction of mucosal microbiota associated with alterations of epithelium lectin expression and regulation in the maintenance of rumen homeostasis</t>
  </si>
  <si>
    <t>Maintaining stability of the rumen ecosystem is associated with changes of microbial composition and epithelial TLR signaling</t>
  </si>
  <si>
    <t>MICROBIOLOGYOPEN</t>
  </si>
  <si>
    <t>2045-8827</t>
  </si>
  <si>
    <t>Wang, Quan; 黄克和</t>
  </si>
  <si>
    <t>Thioredoxin reductase from Toxoplasma gondii: an essential virulence effector with antioxidant function</t>
  </si>
  <si>
    <t>Yan, LP ；姜平</t>
  </si>
  <si>
    <t>Analysis of Evolutionary Processes of Species Jump in Waterfowl Parvovirus</t>
  </si>
  <si>
    <t>Yang, Y；姜平</t>
  </si>
  <si>
    <t>Optimized conditions for preserving stability and integrity of porcine circovirus type2 virus-like particles during long-term storage</t>
  </si>
  <si>
    <t>JOURNAL OF VIROLOGICAL METHODS</t>
  </si>
  <si>
    <t>0166-0934</t>
  </si>
  <si>
    <t>鲍恩东</t>
  </si>
  <si>
    <t>Apoptosis in response to heat stress is positively associated with heat-shock protein 90 expression in chicken myocardial cells in vitro</t>
  </si>
  <si>
    <t>JOURNAL OF VETERINARY SCIENCE</t>
  </si>
  <si>
    <t>1229-845X</t>
  </si>
  <si>
    <t>Co-enzyme Q10 and acetyl salicylic acid enhance Hsp70 expression in primary chicken myocardial cells to protect the cells during heat stress</t>
  </si>
  <si>
    <t>MOLECULAR AND CELLULAR BIOCHEMISTRY</t>
  </si>
  <si>
    <t>0300-8177</t>
  </si>
  <si>
    <t>Hsp70 expression induced by Co-Enzyme Q10 protected chicken myocardial cells from damage and apoptosis under in vitro heat stress</t>
  </si>
  <si>
    <t>Inhibition of heat shock protein 70 intensifies heat-stressed damage and apoptosis of chicken primary myocardial cells in vitro</t>
  </si>
  <si>
    <t>MOLECULAR MEDICINE REPORTS</t>
  </si>
  <si>
    <t>1791-2997</t>
  </si>
  <si>
    <t>陈溥言</t>
  </si>
  <si>
    <t>mosGCTL-7, a C-Type Lectin Protein, Mediates Japanese Encephalitis Virus Infection in Mosquitoes</t>
  </si>
  <si>
    <t>JOURNAL OF VIROLOGY</t>
  </si>
  <si>
    <t>0022-538X</t>
  </si>
  <si>
    <t>陈秋生</t>
  </si>
  <si>
    <t>Cellular Evidence of Exosomes in the Reproductive Tract of Chinese Soft-Shelled Turtle Pelodiscus sinensis</t>
  </si>
  <si>
    <t>JOURNAL OF EXPERIMENTAL ZOOLOGY PART A-ECOLOGICAL GENETICS AND PHYSIOLOGY</t>
  </si>
  <si>
    <t>1932-5223</t>
  </si>
  <si>
    <t>Cytological study on the regulation of lymphocyte homing in the chicken spleen during LPS stimulation</t>
  </si>
  <si>
    <t>In vivo autophagy and biogenesis of autophagosomes within male haploid cells during spermiogenesis</t>
  </si>
  <si>
    <t>Novel cellular evidence of lipophagy within the Sertoli cells during spermatogenesis in the turtle</t>
  </si>
  <si>
    <t>AGING-US</t>
  </si>
  <si>
    <t>1945-4589</t>
  </si>
  <si>
    <t>Molecular and Cellular Mechanisms of Apoptosis during Dissociated Spermatogenesis</t>
  </si>
  <si>
    <t>FRONTIERS IN PHYSIOLOGY</t>
  </si>
  <si>
    <t>1664-042X</t>
  </si>
  <si>
    <t>Entosis Acts as a Novel Way within Sertoli Cells to Eliminate Spermatozoa in Seminiferous Tubule</t>
  </si>
  <si>
    <t>Cellular Evidence of Telocytes as Novel Interstitial Cells Within the Magnum of Chicken Oviduct</t>
  </si>
  <si>
    <t>CELL TRANSPLANTATION</t>
  </si>
  <si>
    <t>0963-6897</t>
  </si>
  <si>
    <t>陈秋生；杨平</t>
  </si>
  <si>
    <t>Immunohistochemical Expressions of Two Intermediate Filaments in the Rumen of Goat</t>
  </si>
  <si>
    <t>陈兴祥； 黄克和</t>
  </si>
  <si>
    <t>Ochratoxin A-induced autophagy in vitro and in vivo promotes porcine circovirus type 2 replication</t>
  </si>
  <si>
    <t>范红结</t>
  </si>
  <si>
    <t>MicroRNA-30a-5p promotes replication of porcine circovirus type 2 through enhancing autophagy by targeting 14-3-3</t>
  </si>
  <si>
    <t>ARCHIVES OF VIROLOGY</t>
  </si>
  <si>
    <t>0304-8608</t>
  </si>
  <si>
    <t>Efficacy and immunogenicity of recombinant swinepox virus expressing the truncated S protein of a novel isolate of porcine epidemic diarrhea virus</t>
  </si>
  <si>
    <t>Streptococcus suis Serotype 2 Biofilms Inhibit the Formation of Neutrophil Extracellular Traps</t>
  </si>
  <si>
    <t>FRONTIERS IN CELLULAR AND INFECTION MICROBIOLOGY</t>
  </si>
  <si>
    <t>2235-2988</t>
  </si>
  <si>
    <t>Construction and immunogenicity of a recombinant swinepox virus expressing a multi-epitope peptide for porcine reproductive and respiratory syndrome virus</t>
  </si>
  <si>
    <t>hsdS, Belonging to the Type I Restriction-Modification System, Contributes to the Streptococcus suis Serotype 2 Survival Ability in Phagocytes</t>
  </si>
  <si>
    <t>Differential Protein Analysis of IPEC-J2 Cells Infected with Porcine Epidemic Diarrhea Virus Pandemic and Classical Strains Elucidates the Pathogenesis of Infection</t>
  </si>
  <si>
    <t>JOURNAL OF PROTEOME RESEARCH</t>
  </si>
  <si>
    <t>1535-3893</t>
  </si>
  <si>
    <t>Extracellular Nucleases of Streptococcus equi subsp. zooepidemicus Degrade Neutrophil Extracellular Traps and Impair Macrophage Activity of the Host</t>
  </si>
  <si>
    <t>APPLIED AND ENVIRONMENTAL MICROBIOLOGY</t>
  </si>
  <si>
    <t>0099-2240</t>
  </si>
  <si>
    <t>Detection of Salmonella Infection in Chickens by an Indirect Enzyme-Linked Immunosorbent Assay Based on Presence of PagC Antibodies in Sera</t>
  </si>
  <si>
    <t>FOODBORNE PATHOGENS AND DISEASE</t>
  </si>
  <si>
    <t>Article; Early Access</t>
  </si>
  <si>
    <t>1535-3141</t>
  </si>
  <si>
    <t>冯秀丽</t>
  </si>
  <si>
    <t>The Regulatory Functions of a New Tetrapeptide from the Bursa of Fabricius on AIV Vaccine Immunization and Antibody Production</t>
  </si>
  <si>
    <t>PROTEIN AND PEPTIDE LETTERS</t>
  </si>
  <si>
    <t>0929-8665</t>
  </si>
  <si>
    <t>顾金燕；周继勇</t>
  </si>
  <si>
    <t>Cellular proteomic analysis of porcine circovirus type 2 and classical swine fever virus coinfection in porcine kidney-15 cells using isobaric tags for relative and absolute quantitation-coupled LC-MS/MS</t>
  </si>
  <si>
    <t>ELECTROPHORESIS</t>
  </si>
  <si>
    <t>0173-0835</t>
  </si>
  <si>
    <t>何成华</t>
  </si>
  <si>
    <t>The immunosuppressive characteristics of FB1 by inhibition of maturation and function of BMDCs</t>
  </si>
  <si>
    <t>INTERNATIONAL IMMUNOPHARMACOLOGY</t>
  </si>
  <si>
    <t>1567-5769</t>
  </si>
  <si>
    <t>贺斌</t>
  </si>
  <si>
    <t>Heat Stress Reduces Sperm Motility via Activation of Glycogen Synthase Kinase-3 alpha and Inhibition of Mitochondrial Protein Import</t>
  </si>
  <si>
    <t>侯加法</t>
  </si>
  <si>
    <t>Isolation and identification of culturable fungi from the genitals and semen of healthy giant pandas (Ailuropoda melanoleuca)</t>
  </si>
  <si>
    <t>BMC VETERINARY RESEARCH</t>
  </si>
  <si>
    <t>1746-6148</t>
  </si>
  <si>
    <t>Escherichia coli virulence influences the roles of sex hormone receptors in female dogs with simulated pyometra</t>
  </si>
  <si>
    <t>EXPERIMENTAL AND THERAPEUTIC MEDICINE</t>
  </si>
  <si>
    <t>1792-0981</t>
  </si>
  <si>
    <t>胡元亮</t>
  </si>
  <si>
    <t>The antioxidant action and mechanism of selenizing Schisandra chinensis polysaccharide in chicken embryo hepatocyte</t>
  </si>
  <si>
    <t>INTERNATIONAL JOURNAL OF BIOLOGICAL MACROMOLECULES</t>
  </si>
  <si>
    <t>0141-8130</t>
  </si>
  <si>
    <t>The antioxidative and hepatoprotective effects comparison of Chinese angelica polysaccharide(CAP)and selenizing CAP (sCAP) in CCl4 induced hepatic injury mice</t>
  </si>
  <si>
    <t>黄克和</t>
  </si>
  <si>
    <t>Amelioration of CCI4-induced liver injury in rats by selenizing Astragalus polysaccharides: Role of proinflammatory cytokines, oxidative stress and hepatic stellate cells</t>
  </si>
  <si>
    <t>RESEARCH IN VETERINARY SCIENCE</t>
  </si>
  <si>
    <t>0034-5288</t>
  </si>
  <si>
    <t>Astragalus polysaccharides attenuate PCV2 infection by inhibiting endoplasmic reticulum stress in vivo and in vitro</t>
  </si>
  <si>
    <t>Ochratoxin A induces nephrotoxicity and immunotoxicity through different MAPK signaling pathways in PK15 cells and porcine primary splenocytes</t>
  </si>
  <si>
    <t>Selenomethionine Alleviates AFB1-Induced Damage in Primary Chicken Hepatocytes by Inhibiting CYP450 1A5 Expression via Upregulated SelW Expression</t>
  </si>
  <si>
    <t>Overexpression and Low Expression of Selenoprotein S Impact Ochratoxin A-Induced Porcine Cytotoxicity and Apoptosis in Vitro</t>
  </si>
  <si>
    <t>Ochratoxin A-Induced Apoptosis of IPEC-J2 Cells through ROS-Mediated Mitochondrial Permeability Transition Pore Opening Pathway</t>
  </si>
  <si>
    <t>Cadmium induces Ca2+ mediated, calpain-1/caspase-3-dependent apoptosis in primary cultured rat proximal tubular cells</t>
  </si>
  <si>
    <t>JOURNAL OF INORGANIC BIOCHEMISTRY</t>
  </si>
  <si>
    <t>0162-0134</t>
  </si>
  <si>
    <t>In vitro immune toxicity of ochratoxin A in porcine alveolar macrophages: A role for the ROS-relative TLR4/MyD88 signaling pathway</t>
  </si>
  <si>
    <t>CHEMICO-BIOLOGICAL INTERACTIONS</t>
  </si>
  <si>
    <t>0009-2797</t>
  </si>
  <si>
    <t>Effects of ochratoxin A on ER stress, MAPK signaling pathway and autophagy of kidney and spleen in pigs</t>
  </si>
  <si>
    <t>ENVIRONMENTAL TOXICOLOGY</t>
  </si>
  <si>
    <t>1520-4081</t>
  </si>
  <si>
    <t>Inactivation of Kupffer Cells by Selenizing Astragalus Polysaccharides Prevents CCl4-Induced Hepatocellular Necrosis in the Male Wistar Rat</t>
  </si>
  <si>
    <t>Porcine GPX1 enhances GP5-based DNA vaccination against porcine reproductive and respiratory syndrome virus</t>
  </si>
  <si>
    <t>VETERINARY IMMUNOLOGY AND IMMUNOPATHOLOGY</t>
  </si>
  <si>
    <t>0165-2427</t>
  </si>
  <si>
    <t>贾逸敏</t>
  </si>
  <si>
    <t>Butyrate stimulates adipose lipolysis and mitochondrial oxidative phosphorylation through histone hyperacetylation- associated beta(3)-adrenergic receptor activation in high-fat diet-induced obese mice</t>
  </si>
  <si>
    <t>EXPERIMENTAL PHYSIOLOGY</t>
  </si>
  <si>
    <t>0958-0670</t>
  </si>
  <si>
    <t>姜平</t>
  </si>
  <si>
    <t>Emergence of mosaic recombinant strains potentially associated with vaccine JXA1-R and predominant circulating strains of porcine reproductive and respiratory syndrome virus in different provinces of China</t>
  </si>
  <si>
    <t>VIROLOGY JOURNAL</t>
  </si>
  <si>
    <t>1743-422X</t>
  </si>
  <si>
    <t>The Nucleocapsid Protein and Nonstructural Protein 10 of Highly Pathogenic Porcine Reproductive and Respiratory Syndrome Virus Enhance CD83 Production via NF-kappa B and Sp1 Signaling Pathways</t>
  </si>
  <si>
    <t>A novel recombinant porcine reproductive and respiratory syndrome virus with significant variation in cell adaption and pathogenicity</t>
  </si>
  <si>
    <t>VETERINARY MICROBIOLOGY</t>
  </si>
  <si>
    <t>0378-1135</t>
  </si>
  <si>
    <t>Cholesterol 25-hydroxylase is an interferon-inducible factor that protects against porcine reproductive and respiratory syndrome virus infection</t>
  </si>
  <si>
    <t>剧世强</t>
  </si>
  <si>
    <t>Plk1 is essential for proper chromosome segregation during meiosis I/meiosis II transition in pig oocytes</t>
  </si>
  <si>
    <t>REPRODUCTIVE BIOLOGY AND ENDOCRINOLOGY</t>
  </si>
  <si>
    <t>1477-7827</t>
  </si>
  <si>
    <t>Phosphorylation of histone H3 on Ser-10 by Aurora B is essential for chromosome condensation in porcine embryos during the first mitotic division</t>
  </si>
  <si>
    <t>HISTOCHEMISTRY AND CELL BIOLOGY</t>
  </si>
  <si>
    <t>0948-6143</t>
  </si>
  <si>
    <t>Plk1 inhibition leads to a failure of mitotic division during the first mitotic division in pig embryos</t>
  </si>
  <si>
    <t>JOURNAL OF ASSISTED REPRODUCTION AND GENETICS</t>
  </si>
  <si>
    <t>1058-0468</t>
  </si>
  <si>
    <t>雷治海</t>
  </si>
  <si>
    <t>Cloning and expression patterns of neuromedin U and its receptors in pigs</t>
  </si>
  <si>
    <t>NEUROPEPTIDES</t>
  </si>
  <si>
    <t>0143-4179</t>
  </si>
  <si>
    <t>李祥瑞</t>
  </si>
  <si>
    <t>Immune protection duration and efficacy stability of DNA vaccine encoding Eimeria tenella TA4 and chicken IL-2 against coccidiosis</t>
  </si>
  <si>
    <t>Modulation of goat monocyte function by HCcyst-2, a secreted cystatin from Haemonchus contortus</t>
  </si>
  <si>
    <t>Characterization of a secreted macrophage migration inhibitory factor homologue of the parasitic nematode Haemonchus Contortus acting at the parasite-host cell interface</t>
  </si>
  <si>
    <t>Toxoplasma gondii excretory/secretory antigens (TgESAs) suppress pro-inflammatory cytokine secretion by inhibiting TLR-induced NF-kappa B activation in LPS-stimulated murine macrophages</t>
  </si>
  <si>
    <t>Toxoplasma gondii Elongation Factor 1-Alpha (TgEF-1 alpha) Is a Novel Vaccine Candidate Antigen against Toxoplasmosis</t>
  </si>
  <si>
    <t>Effects of Recombinant Toxoplasma gondii Citrate Synthase I on the Cellular Functions of Murine Macrophages In vitro</t>
  </si>
  <si>
    <t>Detection of Toxoplasma gondii in chicken and soil of chicken farms in Nanjing region, China</t>
  </si>
  <si>
    <t>INFECTIOUS DISEASES OF POVERTY</t>
  </si>
  <si>
    <t>2049-9957</t>
  </si>
  <si>
    <t>Arginine kinase from Haemonchus contortus decreased the proliferation and increased the apoptosis of goat PBMCs in vitro</t>
  </si>
  <si>
    <t>PARASITES &amp; VECTORS</t>
  </si>
  <si>
    <t>1756-3305</t>
  </si>
  <si>
    <t>Characterization of a secreted cystatin of the parasitic nematode Haemonchus contortus and its immune-modulatory effect on goat monocytes</t>
  </si>
  <si>
    <t>The N- and C-terminal carbohydrate recognition domains of Haemonchus contortus galectin bind to distinct receptors of goat PBMC and contribute differently to its immunomodulatory functions in hostparasite interactions</t>
  </si>
  <si>
    <t>Recombinant Miro domain-containing protein of Haemonchus contortus (rMiro-1) activates goat peripheral blood mononuclear cells in vitro</t>
  </si>
  <si>
    <t>VETERINARY PARASITOLOGY</t>
  </si>
  <si>
    <t>0304-4017</t>
  </si>
  <si>
    <t>李真；周振雷</t>
  </si>
  <si>
    <t>Mineralogical changes of bioapatite in femoral bones of mice during pregnancy</t>
  </si>
  <si>
    <t>SPECTROSCOPY LETTERS</t>
  </si>
  <si>
    <t>0038-7010</t>
  </si>
  <si>
    <t>刘飞</t>
  </si>
  <si>
    <t>A pH-dependent Antibacterial Peptide Release Nano-system Blocks Tumor Growth in vivo without Toxicity</t>
  </si>
  <si>
    <t>刘家国</t>
  </si>
  <si>
    <t>Phosphorylation of Icariin Can Alleviate the Oxidative Stress Caused by the Duck Hepatitis Virus A through Mitogen-Activated Protein Kinases Signaling Pathways</t>
  </si>
  <si>
    <t>Phosphorylated Codonopsis pilosula polysaccharide could inhibit the virulence of duck hepatitis A virus compared with Codonopsis pilosula polysaccharide</t>
  </si>
  <si>
    <t>Effects of Chrysanthemum indicum polysaccharide and its phosphate on anti-duck hepatitis a virus and alleviating hepatic injury</t>
  </si>
  <si>
    <t>A flavone-polysaccharide based prescription attenuates the mitochondrial dysfunction induced by duck hepatitis A virus type</t>
  </si>
  <si>
    <t>Comparison of the anti-duck hepatitis A virus activities of phosphorylated and sulfated Astragalus polysaccharides</t>
  </si>
  <si>
    <t>EXPERIMENTAL BIOLOGY AND MEDICINE</t>
  </si>
  <si>
    <t>1535-3702</t>
  </si>
  <si>
    <t>Treatment effect of a flavonoid prescription on duck virus hepatitis by its hepatoprotective and antioxidative ability</t>
  </si>
  <si>
    <t>PHARMACEUTICAL BIOLOGY</t>
  </si>
  <si>
    <t>1388-0209</t>
  </si>
  <si>
    <t>Anti-DHAV-1 reproduction and immuno-regulatory effects of a flavonoid prescription on duck virus hepatitis</t>
  </si>
  <si>
    <t>刘永杰</t>
  </si>
  <si>
    <t>Quantitative assessment of the blood-brain barrier opening caused by Streptococcus agalactiae hyaluronidase in a BALB/c mouse model</t>
  </si>
  <si>
    <t>Identification of novel virulence-related genes in Aeromonas hydrophila by screening transposon mutants in a Tetrahymena infection model</t>
  </si>
  <si>
    <t>STAPHYLO COCCUS PSEUDINTERMEDIUS ISOLATION FROM CANINE, BACTERIAL COLONIZATION AND CLINICAL PICTURE IN BALB/C MOUSE MODEL</t>
  </si>
  <si>
    <t>陆承平</t>
  </si>
  <si>
    <t>Mac Protein is not an Essential Virulence Factor for the Virulent Reference Strain Streptococcus suis P1/7</t>
  </si>
  <si>
    <t>Role of topoisomerase mutations, plasmid mediated resistance (qnr) and acrAB efflux pump in fluoroquinolone resistant clinical isolates of avian Escherichia coli</t>
  </si>
  <si>
    <t>MOLECULAR GENETICS MICROBIOLOGY AND VIROLOGY</t>
  </si>
  <si>
    <t>0891-4168</t>
  </si>
  <si>
    <t>陆仲岩</t>
  </si>
  <si>
    <t>Associations among dietary non-fiber carbohydrate, ruminal microbiota and epithelium G-protein-coupled receptor, and histone deacetylase regulations in goats</t>
  </si>
  <si>
    <t>MICROBIOME</t>
  </si>
  <si>
    <t>2049-2618</t>
  </si>
  <si>
    <t>吕英军</t>
  </si>
  <si>
    <t>Porcine circovirus type 2 increases interleukin-1beta and interleukin-10 production via the MyD88-NF-kappa B signaling pathway in porcine alveolar macrophages in vitro</t>
  </si>
  <si>
    <t>RIG-1 and MDA-5 signaling pathways contribute to IFN-beta production and viral replication in porcine circovirus virus type 2-infected PK-15 cells in vitro</t>
  </si>
  <si>
    <t>马海田</t>
  </si>
  <si>
    <t>Protective effect of DHEA on hydrogen peroxide-induced oxidative damage and apoptosis in primary rat Leydig cells</t>
  </si>
  <si>
    <t>(-)-Hydroxycitric Acid Reduced Lipid Droplets Accumulation Via Decreasing Acetyl-Coa Supply and Accelerating Energy Metabolism in Cultured Primary Chicken Hepatocytes</t>
  </si>
  <si>
    <t>CELLULAR PHYSIOLOGY AND BIOCHEMISTRY</t>
  </si>
  <si>
    <t>1015-8987</t>
  </si>
  <si>
    <t>马喆；范红结</t>
  </si>
  <si>
    <t>Virulent and Vaccine Strains of Streptococcus equi ssp zooepidemicus Have Different Influences on Phagocytosis and Cytokine Secretion of Macrophages</t>
  </si>
  <si>
    <t>茅祥</t>
  </si>
  <si>
    <t>( DEAD)-box RNA helicase 3 modulates NF-kappa B signal pathway by controlling the phosphorylation of PP2A-C subunit</t>
  </si>
  <si>
    <t>倪迎东</t>
  </si>
  <si>
    <t>Negative effects of long-term feeding of high-grain diets to lactating goats on milk fat production and composition by regulating gene expression and DNA methylation in the mammary gland</t>
  </si>
  <si>
    <t>Feeding a High Concentration Diet Induces Unhealthy Alterations in the Composition and Metabolism of Ruminal Microbiota and Host Response in a Goat Model</t>
  </si>
  <si>
    <t>Microbiome-Metabolome Responses to a High-Grain Diet Associated with the Hind-Gut Health of Goats</t>
  </si>
  <si>
    <t>Changes in milk performance and hepatic metabolism in mid-lactating dairy goats after being fed a high concentrate diet for 10 weeks</t>
  </si>
  <si>
    <t>沈向真</t>
  </si>
  <si>
    <t>Effect of Sodium Butyrate in Combating the Negative Effects of Sub-Acute Ruminal Acidosis Induced Lipopolysaccharides in the Uteri of Lactating Goats</t>
  </si>
  <si>
    <t>Rumen-derived lipopolysaccharide provoked inflammatory injury in the liver of dairy cows fed a high-concentrate diet</t>
  </si>
  <si>
    <t>Sodium Butyrate Ameliorates High-Concentrate Diet-Induced Inflammation in the Rumen Epithelium of Dairy Goats</t>
  </si>
  <si>
    <t>Lipopolysaccharide derived from the digestive tract provokes oxidative stress in the liver of dairy cows fed a high-grain diet</t>
  </si>
  <si>
    <t>JOURNAL OF DAIRY SCIENCE</t>
  </si>
  <si>
    <t>0022-0302</t>
  </si>
  <si>
    <t>High Grain Diet Triggers Inflammation in the Goat Uterus: A Comprehensive Regulation Diet Modulates the Immune Response</t>
  </si>
  <si>
    <t>INTERNATIONAL JOURNAL OF AGRICULTURE AND BIOLOGY</t>
  </si>
  <si>
    <t>1560-8530</t>
  </si>
  <si>
    <t>宋小凯</t>
  </si>
  <si>
    <t>Identification of common immunodominant antigens of Eimeria tenella, Eimeria acervulina and Eimeria maxima by immunoproteomic analysis</t>
  </si>
  <si>
    <t>Protective Efficacy of Coccidial Common Antigen Glyceraldehyde 3-Phosphate Dehydrogenase (GAPDH) against Challenge with Three Eimeria Species</t>
  </si>
  <si>
    <t>Identification of immune protective genes of Eimeria maxima through cDNA expression library screening</t>
  </si>
  <si>
    <t>苏娟</t>
  </si>
  <si>
    <t>Metabonomics Approach to Assessing the Modulatory Effects of Kisspeptin-10 on Liver Injury Induced by Heat Stress in Rats</t>
  </si>
  <si>
    <t>The effects of kisspeptin-10 on serum metabolism and myocardium in rats</t>
  </si>
  <si>
    <t>Postnatal developmental of Neuromedin S and its receptor in the male Xiaomeishan pig reproductive axis</t>
  </si>
  <si>
    <t>粟硕</t>
  </si>
  <si>
    <t>Evolutionary and genetic analysis of the VP2 gene of canine parvovirus</t>
  </si>
  <si>
    <t>Codon usage bias in the N gene of rabies virus</t>
  </si>
  <si>
    <t>INFECTION GENETICS AND EVOLUTION</t>
  </si>
  <si>
    <t>1567-1348</t>
  </si>
  <si>
    <t>粟硕；周继勇</t>
  </si>
  <si>
    <t>One Health strategies for rabies control in rural areas of China</t>
  </si>
  <si>
    <t>LANCET INFECTIOUS DISEASES</t>
  </si>
  <si>
    <t>Letter</t>
  </si>
  <si>
    <t>1473-3099</t>
  </si>
  <si>
    <t>王德云</t>
  </si>
  <si>
    <t>Simple nanoliposomes encapsulating Lycium barbarum polysaccharides as adjuvants improve humoral and cellular immunity in mice</t>
  </si>
  <si>
    <t>INTERNATIONAL JOURNAL OF NANOMEDICINE</t>
  </si>
  <si>
    <t>1178-2013</t>
  </si>
  <si>
    <t>王丽平</t>
  </si>
  <si>
    <t>Retrospective analysis of genome sequences revealed the wide dissemination of optrA in Gram-positive bacteria</t>
  </si>
  <si>
    <t>JOURNAL OF ANTIMICROBIAL CHEMOTHERAPY</t>
  </si>
  <si>
    <t>0305-7453</t>
  </si>
  <si>
    <t>Lipopolysaccharide Upregulating P-Glycoprotein in Small Intestine Alters Pharmacokinetics of Orally Administered Enrofloxacin in Broilers</t>
  </si>
  <si>
    <t>吴文达；张海彬</t>
  </si>
  <si>
    <t>Role of Peptide YY3-36 and Glucose-Dependent Insulinotropic Polypeptide in Anorexia Induction by Trichothecences T-2 Toxin, HT-2 Toxin, Diacetoxyscirpenol, and Neosolaniol</t>
  </si>
  <si>
    <t>TOXICOLOGICAL SCIENCES</t>
  </si>
  <si>
    <t>1096-6080</t>
  </si>
  <si>
    <t>Gut satiety hormones cholecystokinin and glucagon-like Peptide-1(7-36) amide mediate anorexia induction by trichothecenes T-2 toxin, HT-2 toxin, diacetoxyscirpenol and neosolaniol</t>
  </si>
  <si>
    <t>TOXICOLOGY AND APPLIED PHARMACOLOGY</t>
  </si>
  <si>
    <t>0041-008X</t>
  </si>
  <si>
    <t>Streptococcus suis serotype 9 strain GZ0565 contains a type VII secretion system putative substrate EsxA that contributes to bacterial virulence and a vanZ-like gene that confers resistance to teicoplanin and dalbavancin in Streptococcus agalactiae</t>
  </si>
  <si>
    <t>吴宗福</t>
  </si>
  <si>
    <t>Streptococcus suis small RNA rss04 contributes to the induction of meningitis by regulating capsule synthesis and by inducing biofilm formation in a mouse infection model</t>
  </si>
  <si>
    <t>武毅</t>
  </si>
  <si>
    <t>Optimization of Glycyrrhiza polysaccharide liposome by response surface methodology and its immune activities</t>
  </si>
  <si>
    <t>ONE NOVEL 2-(2-PHENYLETHYL)CHROMONE GLYCOSIDE FROM Aquilaria sinensis</t>
  </si>
  <si>
    <t>CHEMISTRY OF NATURAL COMPOUNDS</t>
  </si>
  <si>
    <t>0009-3130</t>
  </si>
  <si>
    <t>郇长超；茅祥</t>
  </si>
  <si>
    <t>Glycyrrhizin inhibits porcine epidemic diarrhea virus infection and attenuates the proinflammatory responses by inhibition of high mobility group box-1 protein</t>
  </si>
  <si>
    <t>Zearalenone induces ROS-mediated mitochondrial damage in porcine IPEC-J2 cells</t>
  </si>
  <si>
    <t>严若峰</t>
  </si>
  <si>
    <t>Characterization of a novel aspartyl protease inhibitor from Haemonchus contortus</t>
  </si>
  <si>
    <t>杨德吉</t>
  </si>
  <si>
    <t>Copper-modified palygorskite is effective in preventing and treating diarrhea caused by Salmonella typhimurium</t>
  </si>
  <si>
    <t>JOURNAL OF ZHEJIANG UNIVERSITY-SCIENCE B</t>
  </si>
  <si>
    <t>1673-1581</t>
  </si>
  <si>
    <t>杨倩</t>
  </si>
  <si>
    <t>The immune mechanism of Mycoplasma hyopneumoniae 168 vaccine strain through dendritic cells</t>
  </si>
  <si>
    <t>Persistent Transmissible Gastroenteritis Virus Infection Enhances Enterotoxigenic Escherichia coli K88 Adhesion by Promoting Epithelial-Mesenchymal Transition in Intestinal Epithelial Cells</t>
  </si>
  <si>
    <t>4,4 '-Diaponeurosporene-Producing Bacillus subtilis Increased Mouse Resistance against Salmonella typhimurium Infection in a CD36-Dependent Manner</t>
  </si>
  <si>
    <t>FRONTIERS IN IMMUNOLOGY</t>
  </si>
  <si>
    <t>1664-3224</t>
  </si>
  <si>
    <t>Doxycycline Induces Mitophagy and Suppresses Production of Interferon-beta in IPEC-J2 Cells</t>
  </si>
  <si>
    <t>Frontiers in Cellular and Infection Microbiology</t>
  </si>
  <si>
    <t>Histological and anatomical structure of the nasal cavity of Bama minipigs</t>
  </si>
  <si>
    <t>H9N2 avian influenza virus enhances the immune responses of BMDCs by down-regulating miR29c</t>
  </si>
  <si>
    <t>VACCINE</t>
  </si>
  <si>
    <t>0264-410X</t>
  </si>
  <si>
    <t>Bacillus subtilis and surfactin inhibit the transmissible gastroenteritis virus from entering the intestinal epithelial cells</t>
  </si>
  <si>
    <t>BIOSCIENCE REPORTS</t>
  </si>
  <si>
    <t>0144-8463</t>
  </si>
  <si>
    <t>Transmissible gastroenteritis virus does not suppress IFN-beta induction but is sensitive to IFN in IPEC-J2 cells</t>
  </si>
  <si>
    <t>Effects of Mycoplasma hyopneumoniae on porcine nasal cavity dendritic cells</t>
  </si>
  <si>
    <t>Amelioration of the DSS-induced colitis in mice by pretreatment with 4,4 '-diaponeurosporene-producing Bacillus subtilis</t>
  </si>
  <si>
    <t>杨晓静</t>
  </si>
  <si>
    <t>Identification of potential serum biomarkers in pigs at early stage after Lipopolysaccharide injection</t>
  </si>
  <si>
    <t>Short communication: Salivary haptoglobin and chromogranin A as non-invasive markers during restraint stress in pigs</t>
  </si>
  <si>
    <t>Maternal butyrate supplementation induces insulin resistance associated with enhanced intramuscular fat deposition in the offspring</t>
  </si>
  <si>
    <t>Supplementing the maternal diet of rats with butyrate enhances mitochondrial biogenesis in the skeletal muscles of weaned offspring</t>
  </si>
  <si>
    <t>Effects of Zinc Alpha2 Glycoprotein on Lipid Metabolism of Liver in High-Fat Diet-Induced Obese Mice</t>
  </si>
  <si>
    <t>HORMONE AND METABOLIC RESEARCH</t>
  </si>
  <si>
    <t>0018-5043</t>
  </si>
  <si>
    <t>The multiple adrenocorticotropic hormone injections significantly alters hepatic proteome in growing pigs</t>
  </si>
  <si>
    <t>LIVESTOCK SCIENCE</t>
  </si>
  <si>
    <t>姚大伟</t>
  </si>
  <si>
    <t>Sequence analysis of the thrombospondin-related adhesive protein gene and heat shock protein 70 gene of Babesia gibsoni isolated from dogs in Nanjing, China</t>
  </si>
  <si>
    <t>姚火春</t>
  </si>
  <si>
    <t>Characterization and virulence clustering analysis of extraintestinal pathogenic Escherichia coli isolated from swine in China</t>
  </si>
  <si>
    <t>Identification of two mutation sites in spike and envelope proteins mediating optimal cellular infection of porcine epidemic diarrhea virus from different pathways</t>
  </si>
  <si>
    <t>VETERINARY RESEARCH</t>
  </si>
  <si>
    <t>0928-4249</t>
  </si>
  <si>
    <t>PAAR-Rhs proteins harbor various C-terminal toxins to diversify the antibacterial pathways of type VI secretion systems</t>
  </si>
  <si>
    <t>ENVIRONMENTAL MICROBIOLOGY</t>
  </si>
  <si>
    <t>1462-2912</t>
  </si>
  <si>
    <t>The Hcp proteins fused with diverse extended-toxin domains represent a novel pattern of antibacterial effectors in type VI secretion systems</t>
  </si>
  <si>
    <t>VIRULENCE</t>
  </si>
  <si>
    <t>2150-5594</t>
  </si>
  <si>
    <t>Down-regulating heat shock protein 27 is involved in porcine epidemic diarrhea virus escaping from host antiviral mechanism</t>
  </si>
  <si>
    <t>Multilocus sequence typing and virulence genotyping of Streptococcus suis serotype 9 isolates revealed high genetic and virulence diversity</t>
  </si>
  <si>
    <t>FEMS MICROBIOLOGY LETTERS</t>
  </si>
  <si>
    <t>0378-1097</t>
  </si>
  <si>
    <t>Functional role of ompF and ompC porins in pathogenesis of avian pathogenic Escherichia coli</t>
  </si>
  <si>
    <t>MICROBIAL PATHOGENESIS</t>
  </si>
  <si>
    <t>0882-4010</t>
  </si>
  <si>
    <t>Acute meningitis of piglets and mice caused by co-infected with Streptococcus suis and Aerococcus viridans</t>
  </si>
  <si>
    <t>The recombinant EHV-1 vector producing CDV hemagglutinin as potential vaccine against canine distemper</t>
  </si>
  <si>
    <t>余祖功</t>
  </si>
  <si>
    <t>Protective Effects of Glycyrrhizin on LPS and Amoxicillin/Potassium Clavulanate-Induced Liver Injury in Chicken</t>
  </si>
  <si>
    <t>Optimization and evaluation of astragalus polysaccharide injectable thermoresponsive in-situ gels</t>
  </si>
  <si>
    <t>庾庆华</t>
  </si>
  <si>
    <t>Crosstalk between H9N2 avian influenza virus and crypt-derived intestinal organoids</t>
  </si>
  <si>
    <t>The Research Progress on Intestinal Stem Cells and Its Relationship with Intestinal Microbiota</t>
  </si>
  <si>
    <t>庾庆华；Zhang, Bingkun</t>
  </si>
  <si>
    <t>The Effect of Low Protein on Colonic Mucosal Barrier in Pigs</t>
  </si>
  <si>
    <t>INTERNATIONAL JOURNAL OF MORPHOLOGY</t>
  </si>
  <si>
    <t>0717-9502</t>
  </si>
  <si>
    <t>张海彬</t>
  </si>
  <si>
    <t>Role of Glucagon-Like Peptide-1 and Gastric Inhibitory Peptide in Anorexia Induction Following Oral Exposure to the Trichothecene Mycotoxin Deoxynivalenol (Vomitoxin)</t>
  </si>
  <si>
    <t>张书霞</t>
  </si>
  <si>
    <t>PRRSV regulates cytokine secretion from PAMs cultured in vitro via activation of MyD88-dependent TLRs signaling pathway</t>
  </si>
  <si>
    <t>INTERNATIONAL JOURNAL OF CLINICAL AND EXPERIMENTAL PATHOLOGY</t>
  </si>
  <si>
    <t>1936-2625</t>
  </si>
  <si>
    <t>张炜</t>
  </si>
  <si>
    <t>The non-conserved region of MRP is involved in the virulence of Streptococcus suis serotype 2</t>
  </si>
  <si>
    <t>Inducible Prophage Mutant of Escherichia coli Can Lyse New Host and the Key Sites of Receptor Recognition Identification</t>
  </si>
  <si>
    <t>Alterations in gp37 Expand the Host Range of a T4-Like Phage</t>
  </si>
  <si>
    <t>Factor H specifically capture novel Factor H-binding proteins of Streptococcus suis and contribute to the virulence of the bacteria</t>
  </si>
  <si>
    <t>MICROBIOLOGICAL RESEARCH</t>
  </si>
  <si>
    <t>0944-5013</t>
  </si>
  <si>
    <t>Fibronectin-/fibrinogen-binding protein (FBPS) is not a critical virulence factor for the Streptococcus suis serotype 2 strain ZY05719</t>
  </si>
  <si>
    <t>张源淑</t>
  </si>
  <si>
    <t>y Insufficient hypothalamic angiotensin-converting enzyme 2 is associated with hypertension in SHR rats</t>
  </si>
  <si>
    <t>Insufficient hypothalamic angiotensin-converting enzyme 2 is associated with hypertension in SHR rats</t>
  </si>
  <si>
    <t>A High-Concentrate Diet Induced Milk Fat Decline via Glucagon-Mediated Activation of AMP-Activated Protein Kinase in Dairy Cows</t>
  </si>
  <si>
    <t>The correlation between inflammatory injury induced by LPS and RAS in EpH4-Ev cells</t>
  </si>
  <si>
    <t>赵茹茜</t>
  </si>
  <si>
    <t>Lipopolysaccharide-induced mitochondrial dysfunction in boar sperm is mediated by activation of oxidative phosphorylation</t>
  </si>
  <si>
    <t>White light emitting diode suppresses proliferation and induces apoptosis in hippocampal neuron cells through mitochondrial cytochrome c oxydase-mediated IGF-1 and TNF-alpha pathways</t>
  </si>
  <si>
    <t>FREE RADICAL BIOLOGY AND MEDICINE</t>
  </si>
  <si>
    <t>0891-5849</t>
  </si>
  <si>
    <t>In ovo injection of betaine alleviates corticosterone-induced fatty liver in chickens through epigenetic modifications</t>
  </si>
  <si>
    <t>Maternal betaine supplementation in rats induces intergenerational changes in hepatic IGF-1 expression and DNA methylation</t>
  </si>
  <si>
    <t>Epigenetic and SP1-mediated regulation is involved in the repression of galactokinase 1 gene in the liver of neonatal piglets born to betaine-supplemented sows</t>
  </si>
  <si>
    <t>EUROPEAN JOURNAL OF NUTRITION</t>
  </si>
  <si>
    <t>1436-6207</t>
  </si>
  <si>
    <t>Maternal protein restriction depresses the duodenal expression of iron transporters and serum iron level in male weaning piglets</t>
  </si>
  <si>
    <t>Nuclear Receptors in Hepatic Glucose and Lipid Metabolism During Neonatal and Adult Life</t>
  </si>
  <si>
    <t>CURRENT PROTEIN &amp; PEPTIDE SCIENCE</t>
  </si>
  <si>
    <t>1389-2037</t>
  </si>
  <si>
    <t>Prenatal betaine exposure alleviates corticosterone-induced inhibition of CYP27A1 expression in the liver of juvenile chickens associated with its promoter DNA methylation</t>
  </si>
  <si>
    <t>GENERAL AND COMPARATIVE ENDOCRINOLOGY</t>
  </si>
  <si>
    <t>0016-6480</t>
  </si>
  <si>
    <t>Cholesterol exacerbates Mycoplasma hyopneumoniae-induced apoptosis via stimulating proliferation and adhesion to porcine alveolar macrophages</t>
  </si>
  <si>
    <t>In ovo leptin administration modulates glucocorticoid receptor mRNA expression specifically in the hypothalamus of broiler chickens</t>
  </si>
  <si>
    <t>NEUROSCIENCE LETTERS</t>
  </si>
  <si>
    <t>0304-3940</t>
  </si>
  <si>
    <t>Prenatal betaine exposure modulates hypothalamic expression of cholesterol metabolic genes in cockerels through modifications of DNA methylation</t>
  </si>
  <si>
    <t>周斌</t>
  </si>
  <si>
    <t>Mx Is Not Responsible for the Antiviral Activity of Interferon-alpha against Japanese Encephalitis Virus</t>
  </si>
  <si>
    <t>VIRUSES-BASEL</t>
  </si>
  <si>
    <t>1999-4915</t>
  </si>
  <si>
    <t>Rab5 and Rab11 Are Required for Clathrin-Dependent Endocytosis of Japanese Encephalitis Virus in BHK-21 Cells</t>
  </si>
  <si>
    <t>周继勇；刘秀梵</t>
  </si>
  <si>
    <t>Epidemiology, Evolution, and Pathogenesis of H7N9 Influenza Viruses in Five Epidemic Waves since 2013 in China</t>
  </si>
  <si>
    <t>TRENDS IN MICROBIOLOGY</t>
  </si>
  <si>
    <t>0966-842X</t>
  </si>
  <si>
    <t>周振雷</t>
  </si>
  <si>
    <t>Analysis of the codon usage of the ORF2 gene of feline calicivirus</t>
  </si>
  <si>
    <t>Bone characteristics, histopathology, and chondrocyte apoptosis in femoral head necrosis induced by glucocorticoid in broilers</t>
  </si>
  <si>
    <t>Delicate changes of bioapatite mineral in pig femur with addition of dietary xylooligosaccharide: Evidences from Raman spectroscopy and ICP</t>
  </si>
  <si>
    <t xml:space="preserve"> Li, Ye</t>
  </si>
  <si>
    <t>Preparation of nitrogen-doped cotton stalk microporous activated carbon fiber electrodes with different surface area from hexamethylenetetramine-modified cotton stalk for electrochemical degradation of methylene blue</t>
  </si>
  <si>
    <t>RESULTS IN PHYSICS</t>
  </si>
  <si>
    <t>2211-3797</t>
  </si>
  <si>
    <t>Fu Leiming</t>
  </si>
  <si>
    <t>The Influence of Western Continuing Education System on the Reform of Vocational Education in China</t>
  </si>
  <si>
    <t>AGRO FOOD INDUSTRY HI-TECH</t>
  </si>
  <si>
    <t>1722-6996</t>
  </si>
  <si>
    <t>On development of professionalized characteristics of education management system in universities and colleges</t>
  </si>
  <si>
    <t>He, CX</t>
  </si>
  <si>
    <t>Effect of Immersion Process on the Properties and Structure of Cellulose Nanofibril/Silica Composite Aerogels</t>
  </si>
  <si>
    <t>SPECTROSCOPY AND SPECTRAL ANALYSIS</t>
  </si>
  <si>
    <t>1000-0593</t>
  </si>
  <si>
    <t>Lin, Jinran</t>
  </si>
  <si>
    <t>Effect of Initial Surface Roughness on Cavitation Erosion Resistance of Arc-Sprayed Fe-Based Amorphous/Nanocrystalline Coatings</t>
  </si>
  <si>
    <t>COATINGS</t>
  </si>
  <si>
    <t>2079-6412</t>
  </si>
  <si>
    <t>Zakaria, S；方真</t>
  </si>
  <si>
    <t>Production of Liquefied Oil Palm Empty Fruit Bunch Based Polyols via Microwave Heating</t>
  </si>
  <si>
    <t>ENERGY &amp; FUELS</t>
  </si>
  <si>
    <t>0887-0624</t>
  </si>
  <si>
    <t>Zeng, Lunwu; Song, Runxia</t>
  </si>
  <si>
    <t>Quantized chiral anomaly materials cloak</t>
  </si>
  <si>
    <t>曾伦武；Song, Runxia</t>
  </si>
  <si>
    <t>Photonic time crystals</t>
  </si>
  <si>
    <t>SUCCESSIVE PROJECTIONS ALGORITHM-MULTIVARIABLE LINEAR REGRESSION CLASSIFIER FOR THE DETECTION OF CONTAMINANTS ON CHICKEN CARCASSES IN HYPERSPECTRAL IMAGES</t>
  </si>
  <si>
    <t>JOURNAL OF APPLIED SPECTROSCOPY</t>
  </si>
  <si>
    <t>0021-9037</t>
  </si>
  <si>
    <t>Development of a multichannel hyperspectral imaging probe for property and quality assessment of horticultural products</t>
  </si>
  <si>
    <t>POSTHARVEST BIOLOGY AND TECHNOLOGY</t>
  </si>
  <si>
    <t>0925-5214</t>
  </si>
  <si>
    <t>Detection of diluted contaminants on chicken carcasses using a two-dimensional scatter plot based on a two-dimensional hyperspectral correlation spectrum</t>
  </si>
  <si>
    <t>APPLIED OPTICS</t>
  </si>
  <si>
    <t>D72</t>
  </si>
  <si>
    <t>D78</t>
  </si>
  <si>
    <t>1559-128X</t>
  </si>
  <si>
    <t>The Optimization and Mathematical Modeling of Quality Attributes of Parboiled Rice Using a Response Surface Method</t>
  </si>
  <si>
    <t>JOURNAL OF FOOD QUALITY</t>
  </si>
  <si>
    <t>0146-9428</t>
  </si>
  <si>
    <t>丁启朔</t>
  </si>
  <si>
    <t>Stress transmission coefficient: A soil stress transmission property for a loading process</t>
  </si>
  <si>
    <t>SOIL &amp; TILLAGE RESEARCH</t>
  </si>
  <si>
    <t>0167-1987</t>
  </si>
  <si>
    <t>Phenotyping for the dynamics of field wheat root system architecture</t>
  </si>
  <si>
    <t>丁为民</t>
  </si>
  <si>
    <t>Batch and semi-continuous anaerobic co-digestion of goose manure with alkali solubilized wheat straw: A case of carbon to nitrogen ratio and organic loading rate regression optimization</t>
  </si>
  <si>
    <t>BIORESOURCE TECHNOLOGY</t>
  </si>
  <si>
    <t>0960-8524</t>
  </si>
  <si>
    <t>Methane enhancement and asynchronism minimization through co-digestion of goose manure and NaOH solubilized corn stover with waste activated sludge</t>
  </si>
  <si>
    <t>ENERGY</t>
  </si>
  <si>
    <t>0360-5442</t>
  </si>
  <si>
    <t>Methane Enhancement through Sequential Thermochemical and Sonication Pretreatment for Corn Stover with Anaerobic Sludge</t>
  </si>
  <si>
    <t>Design and application of a system for droplet-size measurement in the field based on micro-distance imaging technology</t>
  </si>
  <si>
    <t>CROP PROTECTION</t>
  </si>
  <si>
    <t>0261-2194</t>
  </si>
  <si>
    <t>丁为民；丁启朔</t>
  </si>
  <si>
    <t>Comparative Performance of Various Disc-Type Furrow Openers in No-Till Paddy Field Conditions</t>
  </si>
  <si>
    <t>SUSTAINABILITY</t>
  </si>
  <si>
    <t>2071-1050</t>
  </si>
  <si>
    <t>董井成</t>
  </si>
  <si>
    <t>BRAIDED Z(q)-EXTENSIONS OF POINTED FUSION CATEGORIES</t>
  </si>
  <si>
    <t>PROCEEDINGS OF THE AMERICAN MATHEMATICAL SOCIETY</t>
  </si>
  <si>
    <t>0002-9939</t>
  </si>
  <si>
    <t>Integral almost square-free modular categories</t>
  </si>
  <si>
    <t>JOURNAL OF ALGEBRA AND ITS APPLICATIONS</t>
  </si>
  <si>
    <t>0219-4988</t>
  </si>
  <si>
    <t>方真</t>
  </si>
  <si>
    <t>Hydrophobic Pd nanocatalysts for one-pot and high-yield production of liquid furanic biofuels at low temperatures</t>
  </si>
  <si>
    <t>APPLIED CATALYSIS B-ENVIRONMENTAL</t>
  </si>
  <si>
    <t>0926-3373</t>
  </si>
  <si>
    <t>Direct conversion of biomass components to the biofuel methyl levulinate catalyzed by acid-base bifunctional zirconia-zeolites</t>
  </si>
  <si>
    <t>A Pd-Catalyzed in situ domino process for mild and quantitative production of 2,5-dimethylfuran directly from carbohydrates</t>
  </si>
  <si>
    <t>GREEN CHEMISTRY</t>
  </si>
  <si>
    <t>1463-9262</t>
  </si>
  <si>
    <t>Orderly Layered Zr-Benzylphosphonate Nanohybrids for Efficient Acid-Base-Mediated Bifunctional/Cascade Catalysis</t>
  </si>
  <si>
    <t>CHEMSUSCHEM</t>
  </si>
  <si>
    <t>1864-5631</t>
  </si>
  <si>
    <t>Biodiesel production from high acid value oils with a highly active and stable bifunctional magnetic acid</t>
  </si>
  <si>
    <t>APPLIED ENERGY</t>
  </si>
  <si>
    <t>0306-2619</t>
  </si>
  <si>
    <t>One-Pot Microwave-Assisted Hydrolysis of Cellulose and Hemicellulose in Selected Tropical Plant Wastes by NaOH-Freeze Pretreatment</t>
  </si>
  <si>
    <t>ACS SUSTAINABLE CHEMISTRY &amp; ENGINEERING</t>
  </si>
  <si>
    <t>2168-0485</t>
  </si>
  <si>
    <t>Catalytic production of Jatropha biodiesel and hydrogen with magnetic carbonaceous acid and base synthesized from Jatropha hulls</t>
  </si>
  <si>
    <t>ENERGY CONVERSION AND MANAGEMENT</t>
  </si>
  <si>
    <t>0196-8904</t>
  </si>
  <si>
    <t>方真; Zhu, Yulei</t>
  </si>
  <si>
    <t>Inclusion of Zn into Metallic Ni Enables Selective and Effective Synthesis of 2,5-Dimethylfuran from Bioderived 5-Hydroxymethylfurfural</t>
  </si>
  <si>
    <t>傅雷鸣</t>
  </si>
  <si>
    <t>Analysis of the Challenges and Opportunities Faced by Adult Education under the Background of MOOC</t>
  </si>
  <si>
    <t>何春霞</t>
  </si>
  <si>
    <t>Wear behavior of straw fiber-reinforced polyvinyl chloride composites under simulated acid rain conditions</t>
  </si>
  <si>
    <t>POLYMER TESTING</t>
  </si>
  <si>
    <t>0142-9418</t>
  </si>
  <si>
    <t>Wear behavior of wood-plastic composites in alternate simulated sea water and acid rain corrosion conditions</t>
  </si>
  <si>
    <t>The Effects of Pre-treatments and Low-temperature Pyrolysis on Surface Properties of Biochar from Sunflower Straw as Adsorption Material</t>
  </si>
  <si>
    <t>BIORESOURCES</t>
  </si>
  <si>
    <t>1930-2126</t>
  </si>
  <si>
    <t>江仪平</t>
  </si>
  <si>
    <t>Multi-objective optimal design of sandwich panels using a genetic algorithm</t>
  </si>
  <si>
    <t>ENGINEERING OPTIMIZATION</t>
  </si>
  <si>
    <t>0305-215X</t>
  </si>
  <si>
    <t>Dynamic behavior of a vehicle with rear axle compliance steering</t>
  </si>
  <si>
    <t>JOURNAL OF VIBROENGINEERING</t>
  </si>
  <si>
    <t>1392-8716</t>
  </si>
  <si>
    <t>康敏</t>
  </si>
  <si>
    <t>Impact of air flow rate on drying of apples and performance assessment of parabolic trough solar collector</t>
  </si>
  <si>
    <t>APPLIED THERMAL ENGINEERING</t>
  </si>
  <si>
    <t>Article; Proceedings Paper</t>
  </si>
  <si>
    <t>1359-4311</t>
  </si>
  <si>
    <t>Tool path optimal design for slow tool servo turning of complex optical surface</t>
  </si>
  <si>
    <t>PROCEEDINGS OF THE INSTITUTION OF MECHANICAL ENGINEERS PART B-JOURNAL OF ENGINEERING MANUFACTURE</t>
  </si>
  <si>
    <t>0954-4054</t>
  </si>
  <si>
    <t>李静</t>
  </si>
  <si>
    <t>Hybrid flow shop rescheduling algorithm for perishable products subject to a due date with random invalidity to the operational unit</t>
  </si>
  <si>
    <t>INTERNATIONAL JOURNAL OF ADVANCED MANUFACTURING TECHNOLOGY</t>
  </si>
  <si>
    <t>0268-3768</t>
  </si>
  <si>
    <t>李坤权</t>
  </si>
  <si>
    <t>Controllable Fe introduction into ordered mesoporous carbon with interconnected small pores for investigating Fe doping effect on hydrogen adsorption</t>
  </si>
  <si>
    <t>INTERNATIONAL JOURNAL OF HYDROGEN ENERGY</t>
  </si>
  <si>
    <t>0360-3199</t>
  </si>
  <si>
    <t>Chemical modification of bagasse-based mesoporous carbons for chromium(III) ion adsorption</t>
  </si>
  <si>
    <t>JOURNAL OF APPLIED BIOMATERIALS &amp; FUNCTIONAL MATERIALS</t>
  </si>
  <si>
    <t>S52</t>
  </si>
  <si>
    <t>S61</t>
  </si>
  <si>
    <t>2280-8000</t>
  </si>
  <si>
    <t>李烨；尹文庆</t>
  </si>
  <si>
    <t>An economic analysis of rice straw microwave pyrolysis for hydrogen-rich fuel gas</t>
  </si>
  <si>
    <t>RSC ADVANCES</t>
  </si>
  <si>
    <t>2046-2069</t>
  </si>
  <si>
    <t>林相泽</t>
  </si>
  <si>
    <t>Smooth output feedback stabilization of a class of planar switched nonlinear systems under arbitrary switchings</t>
  </si>
  <si>
    <t>AUTOMATICA</t>
  </si>
  <si>
    <t>0005-1098</t>
  </si>
  <si>
    <t>Globally smooth output feedback stabilization of a class of planar switched systems with average dwell time</t>
  </si>
  <si>
    <t>NONLINEAR ANALYSIS-HYBRID SYSTEMS</t>
  </si>
  <si>
    <t>1751-570X</t>
  </si>
  <si>
    <t>Finite-time stabilization of switched linear time-delay systems with saturating actuators</t>
  </si>
  <si>
    <t>APPLIED MATHEMATICS AND COMPUTATION</t>
  </si>
  <si>
    <t>0096-3003</t>
  </si>
  <si>
    <t>鲁植雄</t>
  </si>
  <si>
    <t>Evaluation of fractal dimension of soft terrain surface</t>
  </si>
  <si>
    <t>JOURNAL OF TERRAMECHANICS</t>
  </si>
  <si>
    <t>0022-4898</t>
  </si>
  <si>
    <t>Nonlinear Research and Efficient Parameter Identification of Magic Formula Tire Model</t>
  </si>
  <si>
    <t>MATHEMATICAL PROBLEMS IN ENGINEERING</t>
  </si>
  <si>
    <t>1024-123X</t>
  </si>
  <si>
    <t>陆明洲</t>
  </si>
  <si>
    <t>Amino-functionalized bimodal ordered mesoporous carbon with high surface area for efficient adsorption of lead (II) ions</t>
  </si>
  <si>
    <t>DESALINATION AND WATER TREATMENT</t>
  </si>
  <si>
    <t>1944-3994</t>
  </si>
  <si>
    <t>罗辉</t>
  </si>
  <si>
    <t>A New Test Point Selection Method for Analog Continuous Parameter Fault</t>
  </si>
  <si>
    <t>JOURNAL OF ELECTRONIC TESTING-THEORY AND APPLICATIONS</t>
  </si>
  <si>
    <t>0923-8174</t>
  </si>
  <si>
    <t>汪小旵</t>
  </si>
  <si>
    <t>Experiment and analysis on mechanical properties of Artemisia selengensis stalk</t>
  </si>
  <si>
    <t>INTERNATIONAL JOURNAL OF AGRICULTURAL AND BIOLOGICAL ENGINEERING</t>
  </si>
  <si>
    <t>1934-6344</t>
  </si>
  <si>
    <t>Image compression algorithm of floral canopy based on mask hybrid coding for ROI</t>
  </si>
  <si>
    <t>王小华</t>
  </si>
  <si>
    <t>Research on China's rural household energy consumption - Household investigation of typical counties in 8 economic zones</t>
  </si>
  <si>
    <t>RENEWABLE &amp; SUSTAINABLE ENERGY REVIEWS</t>
  </si>
  <si>
    <t>1364-0321</t>
  </si>
  <si>
    <t>王兴盛</t>
  </si>
  <si>
    <t>Modeling of machined depth in laser surface texturing of medical needles</t>
  </si>
  <si>
    <t>PRECISION ENGINEERING-JOURNAL OF THE INTERNATIONAL SOCIETIES FOR PRECISION ENGINEERING AND NANOTECHNOLOGY</t>
  </si>
  <si>
    <t>0141-6359</t>
  </si>
  <si>
    <t>Use of coordinate measuring machine to measure circular aperture complex optical surface</t>
  </si>
  <si>
    <t>MEASUREMENT</t>
  </si>
  <si>
    <t>0263-2241</t>
  </si>
  <si>
    <t>Fabrication of micro-convex domes using long pulse laser</t>
  </si>
  <si>
    <t>APPLIED PHYSICS A-MATERIALS SCIENCE &amp; PROCESSING</t>
  </si>
  <si>
    <t>0947-8396</t>
  </si>
  <si>
    <t>Magnetic-field-assisted fabrication of micro-convex domes using long pulse laser</t>
  </si>
  <si>
    <t>肖茂华</t>
  </si>
  <si>
    <t>Analysis on dynamic precision reliability of high-speed precision press based on Monte Carlo method</t>
  </si>
  <si>
    <t>NONLINEAR DYNAMICS</t>
  </si>
  <si>
    <t>0924-090X</t>
  </si>
  <si>
    <t>Research on tool wear prediction based on Archard agglomeration scavenging theory</t>
  </si>
  <si>
    <t>ADVANCES IN MECHANICAL ENGINEERING</t>
  </si>
  <si>
    <t>1687-8140</t>
  </si>
  <si>
    <t>薛金林</t>
  </si>
  <si>
    <t>Photovoltaic agriculture - New opportunity for photovoltaic applications in China</t>
  </si>
  <si>
    <t>Economic assessment of photovoltaic greenhouses in China</t>
  </si>
  <si>
    <t>JOURNAL OF RENEWABLE AND SUSTAINABLE ENERGY</t>
  </si>
  <si>
    <t>1941-7012</t>
  </si>
  <si>
    <t>杨红兵</t>
  </si>
  <si>
    <t>Design of Costas/PSK continuous wave LPI radar signal</t>
  </si>
  <si>
    <t>INTERNATIONAL JOURNAL OF ELECTRONICS</t>
  </si>
  <si>
    <t>0020-7217</t>
  </si>
  <si>
    <t>尹文庆</t>
  </si>
  <si>
    <t>Calculation method of surface shape feature of rice seed based on point cloud</t>
  </si>
  <si>
    <t>COMPUTERS AND ELECTRONICS IN AGRICULTURE</t>
  </si>
  <si>
    <t>0168-1699</t>
  </si>
  <si>
    <t>张宝华</t>
  </si>
  <si>
    <t>Uninformative Biological Variability Elimination in Apple Soluble Solids Content Inspection by Using Fourier Transform Near-Infrared Spectroscopy Combined with Multivariate Analysis and Wavelength Selection Algorithm</t>
  </si>
  <si>
    <t>JOURNAL OF ANALYTICAL METHODS IN CHEMISTRY</t>
  </si>
  <si>
    <t>2090-8865</t>
  </si>
  <si>
    <t>仲高艳； Yang, Shoufeng</t>
  </si>
  <si>
    <t>Characterization approach on the extrusion process of bioceramics for the 3D printing of bone tissue engineering scaffolds</t>
  </si>
  <si>
    <t>CERAMICS INTERNATIONAL</t>
  </si>
  <si>
    <t>0272-8842</t>
  </si>
  <si>
    <t>Surface roughness estimation by optimal tactile features for fruits and vegetables</t>
  </si>
  <si>
    <t>INTERNATIONAL JOURNAL OF ADVANCED ROBOTIC SYSTEMS</t>
  </si>
  <si>
    <t>1729-8814</t>
  </si>
  <si>
    <t>An optimum strategy for robotic tomato grasping based on real-time viscoelastic parameters estimation</t>
  </si>
  <si>
    <t>周俊</t>
  </si>
  <si>
    <t>Automatic apple recognition based on the fusion of color and 3D feature for robotic fruit picking</t>
  </si>
  <si>
    <t xml:space="preserve"> Wu, Wei</t>
  </si>
  <si>
    <t>Land Use/Land Cover Change Modeling and the Prediction of Subsequent Changes in Ecosystem Service Values in a Coastal Area of China, the Su-Xi-Chang Region</t>
  </si>
  <si>
    <t>Rao, Fangping</t>
  </si>
  <si>
    <t>Assessing the Effect of a Crop-Tree Intercropping Program on Smallholders' Incomes in Rural Xinjiang, China</t>
  </si>
  <si>
    <t>郭杰</t>
  </si>
  <si>
    <t>When to use what: Methods for weighting and aggregating sustainability indicators</t>
  </si>
  <si>
    <t>ECOLOGICAL INDICATORS</t>
  </si>
  <si>
    <t>1470-160X</t>
  </si>
  <si>
    <t>郭永忠</t>
  </si>
  <si>
    <t>Connecting regional landscapes by ecological networks in the Greater Pearl River Delta</t>
  </si>
  <si>
    <t>LANDSCAPE AND ECOLOGICAL ENGINEERING</t>
  </si>
  <si>
    <t>1860-1871</t>
  </si>
  <si>
    <t>石晓平</t>
  </si>
  <si>
    <t>CO2 emission data for Chinese cities</t>
  </si>
  <si>
    <t>RESOURCES CONSERVATION AND RECYCLING</t>
  </si>
  <si>
    <t>0921-3449</t>
  </si>
  <si>
    <t>Income implications of political capital and agricultural land use in western China</t>
  </si>
  <si>
    <t>CHINA AGRICULTURAL ECONOMIC REVIEW</t>
  </si>
  <si>
    <t>1756-137X</t>
  </si>
  <si>
    <t>谭涛</t>
  </si>
  <si>
    <t>The Effects of Agricultural R&amp;D on Chinese Agricultural Productivity Growth: New Evidence of Convergence and Implications for Agricultural R&amp;D Policy</t>
  </si>
  <si>
    <t>CANADIAN JOURNAL OF AGRICULTURAL ECONOMICS-REVUE CANADIENNE D AGROECONOMIE</t>
  </si>
  <si>
    <t>0008-3976</t>
  </si>
  <si>
    <t>吴群</t>
  </si>
  <si>
    <t>Spatial Analysis of Chinese Grain Production for Sustainable Land Management in Plain, Hill, and Mountain Counties</t>
  </si>
  <si>
    <t>耿献辉</t>
  </si>
  <si>
    <t>The Intensive and Extensive Margins of China's Agricultural Trade</t>
  </si>
  <si>
    <t>刘爱军</t>
  </si>
  <si>
    <t>Chinese consumers food purchasing behaviors and awareness of food safety</t>
  </si>
  <si>
    <t>FOOD CONTROL</t>
  </si>
  <si>
    <t>0956-7135</t>
  </si>
  <si>
    <t>田旭</t>
  </si>
  <si>
    <t>Rising food accessibility contributed to the increasing dietary diversity in rural and urban China</t>
  </si>
  <si>
    <t>ASIA PACIFIC JOURNAL OF CLINICAL NUTRITION</t>
  </si>
  <si>
    <t>0964-7058</t>
  </si>
  <si>
    <t>王新平</t>
  </si>
  <si>
    <t>Sustainable Traceability in the Food Supply Chain: The Impact of Consumer Willingness to Pay</t>
  </si>
  <si>
    <t>吴蓓蓓</t>
  </si>
  <si>
    <t>A multistage budgeting approach to the analysis of dairy demand in urban China</t>
  </si>
  <si>
    <t>BRITISH FOOD JOURNAL</t>
  </si>
  <si>
    <t>0007-070X</t>
  </si>
  <si>
    <t>易福金</t>
  </si>
  <si>
    <t>What do China's rising meat demand and industrialization of the livestock sector mean for its vegetable oil market</t>
  </si>
  <si>
    <t>应瑞瑶</t>
  </si>
  <si>
    <t>Determinants of Residential Solid Waste Management Services Provision: A Village-Level Analysis in Rural China</t>
  </si>
  <si>
    <t>展进涛</t>
  </si>
  <si>
    <t>Household Consumption Distribution in Rural China: A Consistent Two- Step Estimatio</t>
  </si>
  <si>
    <t>周宏</t>
  </si>
  <si>
    <t>Technical efficiency of carp polyculture production in Jiangsu, China: a ray stochastic frontier production approach</t>
  </si>
  <si>
    <t>周应恒</t>
  </si>
  <si>
    <t>Changing Structure and Sustainable Development for China's Hog Sector</t>
  </si>
  <si>
    <t>朱晶</t>
  </si>
  <si>
    <t>Rural demographic change, rising wages and the restructuring of Chinese agriculture</t>
  </si>
  <si>
    <t>朱战国</t>
  </si>
  <si>
    <t>Multitasking scheduling problems with a rate-modifying activity</t>
  </si>
  <si>
    <t>INTERNATIONAL JOURNAL OF PRODUCTION RESEARCH</t>
  </si>
  <si>
    <t>0020-7543</t>
  </si>
  <si>
    <t>Organic vs. Non-Organic Food Products: Credence and Price Competition</t>
  </si>
  <si>
    <t xml:space="preserve"> Wang, Lijia;章维华</t>
  </si>
  <si>
    <t>Copper-Catalyzed Enantioselective Cyclopropanation of Internal Olefins with Diazomalonates</t>
  </si>
  <si>
    <t>ORGANIC LETTERS</t>
  </si>
  <si>
    <t>1523-7060</t>
  </si>
  <si>
    <t xml:space="preserve"> Wang, Zhaobin;杨宏伟</t>
  </si>
  <si>
    <t>Detection of breast cancer using ultra-wide band beamforming algorithm</t>
  </si>
  <si>
    <t>MODERN PHYSICS LETTERS B</t>
  </si>
  <si>
    <t>0217-9849</t>
  </si>
  <si>
    <t>Zuo, Hai Gen</t>
  </si>
  <si>
    <t>Preparation of a novel RAM-MIP for selective solid-phase extraction and gas chromatography determination of heptachlor, endosulfan and their metabolite residues in pork</t>
  </si>
  <si>
    <t>ANALYTICAL METHODS</t>
  </si>
  <si>
    <t>1759-9660</t>
  </si>
  <si>
    <t>安红利</t>
  </si>
  <si>
    <t>PERTURBATIONAL SELF-SIMILAR SOLUTIONS FOR MULTI -DIMENSIONAL CAMASSA-HOLM-TYPE EQUATIONS</t>
  </si>
  <si>
    <t>ELECTRONIC JOURNAL OF DIFFERENTIAL EQUATIONS</t>
  </si>
  <si>
    <t>1072-6691</t>
  </si>
  <si>
    <t>陈荣顺</t>
  </si>
  <si>
    <t>Facile synthesis of polysubstituted furans and dihydrofurans via cyclization of bromonitromethane with oxodienes</t>
  </si>
  <si>
    <t>TETRAHEDRON LETTERS</t>
  </si>
  <si>
    <t>0040-4039</t>
  </si>
  <si>
    <t>Facile Synthesis of Spirooxindole-Cyclohexenes via Phosphine-Catalyzed [4+2] Annulation of alpha-Substituted Allenoates</t>
  </si>
  <si>
    <t>CHINESE JOURNAL OF CHEMISTRY</t>
  </si>
  <si>
    <t>1001-604X</t>
  </si>
  <si>
    <t xml:space="preserve">陈荣顺； He, ZJ </t>
  </si>
  <si>
    <t>Amine-Catalyzed Tandem Reactions of Morita-Baylis-Hillman Acetates with Isatins: Facile Synthesis of 3-Hydroxyoxindoles</t>
  </si>
  <si>
    <t>EUROPEAN JOURNAL OF ORGANIC CHEMISTRY</t>
  </si>
  <si>
    <t>1434-193X</t>
  </si>
  <si>
    <t>崔海燕</t>
  </si>
  <si>
    <t>Synthesis of a Dichlorosilaimine Coordinated by an N-Heterocyclic Carbene from ArN(SiMe3)SiHCl2</t>
  </si>
  <si>
    <t>丁煜宾</t>
  </si>
  <si>
    <t>A supercharged fluorescent protein based FRET sensing platform for detection of heparin contamination</t>
  </si>
  <si>
    <t>丁煜宾；Wei, Hui</t>
  </si>
  <si>
    <t>An arylboronate locked fluorescent probe for hypochlorite</t>
  </si>
  <si>
    <t>ANALYST</t>
  </si>
  <si>
    <t>0003-2654</t>
  </si>
  <si>
    <t>Adsorption and desorption of Cu2+ on paddy soil aggregates pretreated with different levels of phosphate</t>
  </si>
  <si>
    <t>JOURNAL OF ENVIRONMENTAL SCIENCES</t>
  </si>
  <si>
    <t>1001-0742</t>
  </si>
  <si>
    <t>高云龙</t>
  </si>
  <si>
    <t>Photo-induced electron transfer of carotenoids in mesoporous sieves (MCM-41) and surface modified MCM-41: The role of hydrogen bonds on the electron transfer</t>
  </si>
  <si>
    <t>JOURNAL OF PHOTOCHEMISTRY AND PHOTOBIOLOGY A-CHEMISTRY</t>
  </si>
  <si>
    <t>1010-6030</t>
  </si>
  <si>
    <t>黄立清</t>
  </si>
  <si>
    <t>Hydrogen peroxide is involved in hydrogen sulfide-induced lateral root formation in tomato seedlings</t>
  </si>
  <si>
    <t>BMC PLANT BIOLOGY</t>
  </si>
  <si>
    <t>1471-2229</t>
  </si>
  <si>
    <t>黄丽琴</t>
  </si>
  <si>
    <t>Hydrogen Peroxide Is Involved in beta-Cyclodextrin-hemin Complex-Induced Lateral Root Formation in Tomato Seedlings</t>
  </si>
  <si>
    <t>蒋红梅</t>
  </si>
  <si>
    <t>Preparation of ion imprinted magnetic Fe3O4 nanoparticles for selective remediation of Pb(II)</t>
  </si>
  <si>
    <t>JOURNAL OF THE TAIWAN INSTITUTE OF CHEMICAL ENGINEERS</t>
  </si>
  <si>
    <t>1876-1070</t>
  </si>
  <si>
    <t>The preparation of Pb(II)-imprinted polymers by the combination of surface-imprinted method with sol-gel method for the removal of Pb(II)</t>
  </si>
  <si>
    <t>蒋夕平</t>
  </si>
  <si>
    <t>Optimized fuzzy C-means clustering algorithm for the interpretation of the near-infrared spectra of rocks</t>
  </si>
  <si>
    <t>兰叶青</t>
  </si>
  <si>
    <t>Degradation of nitrobenzene by sodium persulfate activated with zero-valent zinc in the presence of low frequency ultrasound</t>
  </si>
  <si>
    <t>Assessing the Photocatalytic Reduction of Cr(VI) by CuO in Combination with Different Organic Acids</t>
  </si>
  <si>
    <t>WATER AIR AND SOIL POLLUTION</t>
  </si>
  <si>
    <t>0049-6979</t>
  </si>
  <si>
    <t>Mechanism of Arsenate Adsorption by Basic Yttrium Carbonate in a Fixed-Bed Column</t>
  </si>
  <si>
    <t>ENVIRONMENTAL ENGINEERING SCIENCE</t>
  </si>
  <si>
    <t>1092-8758</t>
  </si>
  <si>
    <t>马保亮</t>
  </si>
  <si>
    <t>Investigating the inhibitory effects of zinc ions on amyloid fibril formation of hen egg-white lysozyme</t>
  </si>
  <si>
    <t>陶亚奇</t>
  </si>
  <si>
    <t>Witnessing the quasiperiodic-ordering transition of one-dimensional k-component Fibonacci sequences</t>
  </si>
  <si>
    <t>PHYSICA A-STATISTICAL MECHANICS AND ITS APPLICATIONS</t>
  </si>
  <si>
    <t>0378-4371</t>
  </si>
  <si>
    <t>王静</t>
  </si>
  <si>
    <t>Identification of fused bicyclic derivatives of pyrrolidine and imidazolidinone as dengue virus-2 NS2B-NS3 protease inhibitors</t>
  </si>
  <si>
    <t>EUROPEAN JOURNAL OF MEDICINAL CHEMISTRY</t>
  </si>
  <si>
    <t>0223-5234</t>
  </si>
  <si>
    <t>吴华</t>
  </si>
  <si>
    <t>Structural diversity of four coordination polymers based on 5-nitro-1,2,3-benzenetricarboxylic acid (H(3)nbta): Solvothermal syntheses, structural characterizations and properties</t>
  </si>
  <si>
    <t>JOURNAL OF SOLID STATE CHEMISTRY</t>
  </si>
  <si>
    <t>0022-4596</t>
  </si>
  <si>
    <t>吴磊</t>
  </si>
  <si>
    <t>Palladium-Catalyzed Coupling of Allenylphosphine Oxides with N-Tosylhydrazones toward Phosphinyl [3]Dendralenes</t>
  </si>
  <si>
    <t>ACS CATALYSIS</t>
  </si>
  <si>
    <t>2155-5435</t>
  </si>
  <si>
    <t>Palladium-Catalyzed Cleavage of alpha-Allenylic Aryl Ether toward Pyrazolemethylene-Substituted Phosphinyl Allenes and Their Transformations via Alkenyl C-P(O) Cleavage</t>
  </si>
  <si>
    <t>Aldehydes as Carbon Radical Acceptors: Silver Nitrate Catalyzed Cascade Decarboxylation and Oxidative Cyclization toward Dihydroflavonoid Derivatives</t>
  </si>
  <si>
    <t>ADVANCED SYNTHESIS &amp; CATALYSIS</t>
  </si>
  <si>
    <t>1615-4150</t>
  </si>
  <si>
    <t>Palladium Nanoparticles Stabilized by Metal-Carbon Covalent Bonds as an Expeditious Catalyst for the Oxidative Dehydrogenation of Nitrogen Heterocycles</t>
  </si>
  <si>
    <t>CHEMCATCHEM</t>
  </si>
  <si>
    <t>1867-3880</t>
  </si>
  <si>
    <t>Acetic Acid Mediated Sulfonylation of Allenylphosphine Oxides: Divergent Synthesis of Bifunctionalized 1,3-Butadienes and Allenes</t>
  </si>
  <si>
    <t>JOURNAL OF ORGANIC CHEMISTRY</t>
  </si>
  <si>
    <t>0022-3263</t>
  </si>
  <si>
    <t>Photoredox Catalysis in Organophosphorus Chemistry</t>
  </si>
  <si>
    <t>ASIAN JOURNAL OF ORGANIC CHEMISTRY</t>
  </si>
  <si>
    <t>2193-5807</t>
  </si>
  <si>
    <t>吴磊；章维华</t>
  </si>
  <si>
    <t>Visible-Light-Driven alpha-Allenylic C-O Bond Cleavage and Alkenyl C-S Formation: Metal-Free and Oxidant-Free Thiolation of Allenyl Phosphine Oxides</t>
  </si>
  <si>
    <t>Naked Iridium(IV) Oxide Nanoparticles as Expedient and Robust Catalysts for Hydrogenation of Nitrogen Heterocycles: Remarkable Vicinal Substitution Effect and Recyclability</t>
  </si>
  <si>
    <t>吴梅笙</t>
  </si>
  <si>
    <t>Sensitive electrochemiluminescence resonance energy transfer (ECL-RET) between Ru(bpy)(3)(2+) and Au nanorod for hydrogen peroxide detection</t>
  </si>
  <si>
    <t>SCIENCE CHINA-CHEMISTRY</t>
  </si>
  <si>
    <t>1674-7291</t>
  </si>
  <si>
    <t>杨红</t>
  </si>
  <si>
    <t>Degrading and Phytoextracting Atrazine Residues in Rice (Oryza sativa) and Growth Media Intensified by a Phase II Mechanism Modulator</t>
  </si>
  <si>
    <t>ENVIRONMENTAL SCIENCE &amp; TECHNOLOGY</t>
  </si>
  <si>
    <t>0013-936X</t>
  </si>
  <si>
    <t>Detoxification of Atrazine by Low Molecular Weight Thiols in Alfalfa (Medicago sativa)</t>
  </si>
  <si>
    <t>CHEMICAL RESEARCH IN TOXICOLOGY</t>
  </si>
  <si>
    <t>0893-228X</t>
  </si>
  <si>
    <t>Comprehensive analysis of degradation and accumulation of ametryn in soils and in wheat, maize, ryegrass and alfalfa plants</t>
  </si>
  <si>
    <t>ECOTOXICOLOGY AND ENVIRONMENTAL SAFETY</t>
  </si>
  <si>
    <t>0147-6513</t>
  </si>
  <si>
    <t>Activity, biomass and composition of microbial communities and their degradation pathways in exposed propazine soil</t>
  </si>
  <si>
    <t>Assessment of Photodegradation of Herbicide Prometryn in Soil</t>
  </si>
  <si>
    <t>Selective Electrochemical Determination of Salicylic Acid in Wheat Using Molecular Imprinted Polymers</t>
  </si>
  <si>
    <t>ANALYTICAL LETTERS</t>
  </si>
  <si>
    <t>0003-2719</t>
  </si>
  <si>
    <t>杨宏伟</t>
  </si>
  <si>
    <t>Analysis of the Transmission Properties of Terahertz Wave in the Plasma Medium</t>
  </si>
  <si>
    <t>PLASMONICS</t>
  </si>
  <si>
    <t>1557-1955</t>
  </si>
  <si>
    <t>A Research of Magnetic Control Ferrite Photonic Crystal Filter</t>
  </si>
  <si>
    <t>A new method study of spectral measurement and prediction based on the nonlinear solution concentration of alcohol</t>
  </si>
  <si>
    <t>PHYSICA B-CONDENSED MATTER</t>
  </si>
  <si>
    <t>0921-4526</t>
  </si>
  <si>
    <t>Simulation and imaging using ultrawideband ground penetrating radar and finite-difference time-domain method</t>
  </si>
  <si>
    <t>JOURNAL OF ELECTRONIC IMAGING</t>
  </si>
  <si>
    <t>1017-9909</t>
  </si>
  <si>
    <t>杨涛</t>
  </si>
  <si>
    <t>Another construction of the braided T-category</t>
  </si>
  <si>
    <t>Heisenberg double as braided commutative Yetter-Drinfel'd module algebra over Drinfel'd double in multiplier Hopf algebra case</t>
  </si>
  <si>
    <t>ABHANDLUNGEN AUS DEM MATHEMATISCHEN SEMINAR DER UNIVERSITAT HAMBURG</t>
  </si>
  <si>
    <t>0025-5858</t>
  </si>
  <si>
    <t>游雄</t>
  </si>
  <si>
    <t>Steady-State-Preserving Simulation of Genetic Regulatory Systems</t>
  </si>
  <si>
    <t>COMPUTATIONAL AND MATHEMATICAL METHODS IN MEDICINE</t>
  </si>
  <si>
    <t>1748-670X</t>
  </si>
  <si>
    <t>New optimized symmetric and symplectic trigonometrically fitted RKN methods for second-order oscillatory differential equations</t>
  </si>
  <si>
    <t>INTERNATIONAL JOURNAL OF COMPUTER MATHEMATICS</t>
  </si>
  <si>
    <t>0020-7160</t>
  </si>
  <si>
    <t>张春永</t>
  </si>
  <si>
    <t>New insights into the relationship between anode material, supporting electrolyte and applied current density in anodic oxidation processes</t>
  </si>
  <si>
    <t>ELECTROCHIMICA ACTA</t>
  </si>
  <si>
    <t>0013-4686</t>
  </si>
  <si>
    <t>Definitive screening design applied to electrochemical degradation of Chromotrope 2R with BDD anodes</t>
  </si>
  <si>
    <t>Degradation of creatinine using boron-doped diamond electrode: Statistical modeling and degradation mechanism</t>
  </si>
  <si>
    <t>The influence of fractal nature on schwertmannite adsorption properties</t>
  </si>
  <si>
    <t>张帆</t>
  </si>
  <si>
    <t>Effective adsorption of malachite green using magnetic barium phosphate composite from aqueous solution</t>
  </si>
  <si>
    <t>SPECTROCHIMICA ACTA PART A-MOLECULAR AND BIOMOLECULAR SPECTROSCOPY</t>
  </si>
  <si>
    <t>1386-1425</t>
  </si>
  <si>
    <t>Dual-functionalized strontium phosphate hybrid nanopowder for effective removal of Pb2+ and malachite green from aqueous solution</t>
  </si>
  <si>
    <t>POWDER TECHNOLOGY</t>
  </si>
  <si>
    <t>0032-5910</t>
  </si>
  <si>
    <t>张浩</t>
  </si>
  <si>
    <t>A New Augmented Lagrangian Method for Equality Constrained Optimization with Simple Unconstrained Subproblem</t>
  </si>
  <si>
    <t>DISCRETE DYNAMICS IN NATURE AND SOCIETY</t>
  </si>
  <si>
    <t>1026-0226</t>
  </si>
  <si>
    <t>张良云</t>
  </si>
  <si>
    <t>V- ELMpiRNAPred: Identification of human piRNAs by the voting- based extreme learning machine ( V- ELM) with a new hybrid feature</t>
  </si>
  <si>
    <t>JOURNAL OF BIOINFORMATICS AND COMPUTATIONAL BIOLOGY</t>
  </si>
  <si>
    <t>0219-7200</t>
  </si>
  <si>
    <t>The structure and construction of bi-Frobenius Hom-algebras</t>
  </si>
  <si>
    <t>COMMUNICATIONS IN ALGEBRA</t>
  </si>
  <si>
    <t>0092-7872</t>
  </si>
  <si>
    <t>Morita equivalence for weak Hopf-Galois extensions</t>
  </si>
  <si>
    <t>张懿彬</t>
  </si>
  <si>
    <t>BOUNDARY BUBBLING SOLUTIONS FOR A PLANAR ELLIPTIC PROBLEM WITH EXPONENTIAL NEUMANN DATA</t>
  </si>
  <si>
    <t>DISCRETE AND CONTINUOUS DYNAMICAL SYSTEMS</t>
  </si>
  <si>
    <t>1078-0947</t>
  </si>
  <si>
    <t>章维华</t>
  </si>
  <si>
    <t>Synthesis and antifungal activity of novel indole-replaced streptochlorin analogues</t>
  </si>
  <si>
    <t>Design, Synthesis and Antifungal Activity of Psoralen Derivatives</t>
  </si>
  <si>
    <t>MOLECULES</t>
  </si>
  <si>
    <t>1420-3049</t>
  </si>
  <si>
    <t>章维华；杨春龙</t>
  </si>
  <si>
    <t>Synthesis and fungicidal activity of phenylhydrazone derivatives containing two carbonic acid ester groups</t>
  </si>
  <si>
    <t>JOURNAL OF PESTICIDE SCIENCE</t>
  </si>
  <si>
    <t>1348-589X</t>
  </si>
  <si>
    <t>朱映光</t>
  </si>
  <si>
    <t>Access to Cyano-Containing Isoxazolines via Copper-Catalyzed Domino Cyclization/Cyanation of Alkenyl Oximes</t>
  </si>
  <si>
    <t xml:space="preserve"> Hua, Jian</t>
  </si>
  <si>
    <t>The Arabidopsis Chromatin-Remodeling Factor CHR5 Regulates Plant Immune Responses and Nucleosome Occupancy</t>
  </si>
  <si>
    <t>PLANT AND CELL PHYSIOLOGY</t>
  </si>
  <si>
    <t>0032-0781</t>
  </si>
  <si>
    <t xml:space="preserve"> Su, Zhen；张文利</t>
  </si>
  <si>
    <t>Differential deposition of H2A.Z in combination with histone modifications within related genes in Oryza sativa callus and seedling</t>
  </si>
  <si>
    <t>PLANT JOURNAL</t>
  </si>
  <si>
    <t>0960-7412</t>
  </si>
  <si>
    <t xml:space="preserve"> Wu, Liquan;王少华</t>
  </si>
  <si>
    <t>iTRAQ-based proteome profile analysis of superior and inferior Spikelets at early grain filling stage in japonica Rice</t>
  </si>
  <si>
    <t xml:space="preserve">Huang, Q </t>
  </si>
  <si>
    <t>The First Report of Leaf Spot Disease on Microstegium vimineum Caused by Curvularia geniculata in China</t>
  </si>
  <si>
    <t>Huang, Shoucheng;麻浩</t>
  </si>
  <si>
    <t>ECTOPIC EXPRESSION OF SOYBEAN GmSBH1 CONFERS ABA SENSITIVITY DURING SEED GERMINATION AND EARLY SEEDLING ESTABLISHMENT IN TRANSGENIC ARABIDOPSIS</t>
  </si>
  <si>
    <t>PAKISTAN JOURNAL OF BOTANY</t>
  </si>
  <si>
    <t>0556-3321</t>
  </si>
  <si>
    <t>Lei Wu-sheng</t>
  </si>
  <si>
    <t>Effects of soilless substrates on seedling quality and the growth of transplanted super japonica rice</t>
  </si>
  <si>
    <t xml:space="preserve">Lei, CL;万建民 </t>
  </si>
  <si>
    <t>SPL33, encoding an eEF1A-like protein, negatively regulates cell death and defense responses in rice</t>
  </si>
  <si>
    <t>JOURNAL OF EXPERIMENTAL BOTANY</t>
  </si>
  <si>
    <t>0022-0957</t>
  </si>
  <si>
    <t xml:space="preserve">Li, T; Sun, QX </t>
  </si>
  <si>
    <t>Preparation and evaluation of camptothecin granules for molluscacidal activity</t>
  </si>
  <si>
    <t>ALLELOPATHY JOURNAL</t>
  </si>
  <si>
    <t>0971-4693</t>
  </si>
  <si>
    <t>Wang, Chunming;万建民</t>
  </si>
  <si>
    <t>TSV, a putative plastidic oxidoreductase, protects rice chloroplasts from cold stress during development by interacting with plastidic thioredoxin Z</t>
  </si>
  <si>
    <t>NEW PHYTOLOGIST</t>
  </si>
  <si>
    <t>0028-646X</t>
  </si>
  <si>
    <t>Wang, Haiyang;万建民</t>
  </si>
  <si>
    <t>GW5 acts in the brassinosteroid signalling pathway to regulate grain width and weight in rice</t>
  </si>
  <si>
    <t>NATURE PLANTS</t>
  </si>
  <si>
    <t>2055-026X</t>
  </si>
  <si>
    <t>Zhang, Dan;喻德跃</t>
  </si>
  <si>
    <t>The genetic architecture of water-soluble protein content and its genetic relationship to total protein content in soybean</t>
  </si>
  <si>
    <t>Zhang, Haiyang; Zheng, Yongzhan</t>
  </si>
  <si>
    <t>Genetic Diversity, Population Structure, and Linkage Disequilibrium of an Association-Mapping Panel Revealed by Genome-Wide SNP Markers in Sesame (vol 8, 1189, 2017)</t>
  </si>
  <si>
    <t>Zhang, Y-M</t>
  </si>
  <si>
    <t>pLARmEB: integration of least angle regression with empirical Bayes for multilocus genome-wide association studies</t>
  </si>
  <si>
    <t>HEREDITY</t>
  </si>
  <si>
    <t>0018-067X</t>
  </si>
  <si>
    <t>Zhu, Z；张天真</t>
  </si>
  <si>
    <t>Next-generation transgenic cotton: pyramiding RNAi and Bt counters insect resistance</t>
  </si>
  <si>
    <t>鲍永梅；张洪生</t>
  </si>
  <si>
    <t>Fine Mapping of a New Race-Specific Blast Resistance Gene, Pi-hk2, in Japonica Heikezijing from Taihu Region of China</t>
  </si>
  <si>
    <t>PHYTOPATHOLOGY</t>
  </si>
  <si>
    <t>0031-949X</t>
  </si>
  <si>
    <t>鲍永美</t>
  </si>
  <si>
    <t>OsNHX2, an Na+/H+ antiporter gene, can enhance salt tolerance in rice plants through more effective accumulation of toxic Na+ in leaf mesophyll and bundle sheath cells</t>
  </si>
  <si>
    <t>ACTA PHYSIOLOGIAE PLANTARUM</t>
  </si>
  <si>
    <t>0137-5881</t>
  </si>
  <si>
    <t>鲍永美；张红生</t>
  </si>
  <si>
    <t>Population structure analysis and association mapping of bacterial blight resistance in indica rice (Oryza sativa L.) accessions</t>
  </si>
  <si>
    <t>PLANT GROWTH REGULATION</t>
  </si>
  <si>
    <t>0167-6903</t>
  </si>
  <si>
    <t>蔡剑； 姜东</t>
  </si>
  <si>
    <t>Nitric Oxide and Hydrogen Peroxide Mediate Wounding-Induced Freezing Tolerance through Modifications in Photosystem and Antioxidant System in Wheat</t>
  </si>
  <si>
    <t>蔡剑；姜东</t>
  </si>
  <si>
    <t>Accumulation of High-Molecular-Weight Glutenin Subunits in Superior and Inferior Grains of a Winter Wheat, Yangmai 158</t>
  </si>
  <si>
    <t>CEREAL CHEMISTRY</t>
  </si>
  <si>
    <t>0009-0352</t>
  </si>
  <si>
    <t>曹爱忠</t>
  </si>
  <si>
    <t>Overexpression of ERF1-V from Haynaldia villosa Can Enhance the Resistance of Wheat to Powdery Mildew and Increase the Tolerance to Salt and Drought Stresses</t>
  </si>
  <si>
    <t>曹爱忠； 王秀娥</t>
  </si>
  <si>
    <t>An UDP-Glucosyltransferase Gene from Barley Confers Disease Resistance to Fusarium Head Blight</t>
  </si>
  <si>
    <t>PLANT MOLECULAR BIOLOGY REPORTER</t>
  </si>
  <si>
    <t>0735-9640</t>
  </si>
  <si>
    <t>曹卫星</t>
  </si>
  <si>
    <t>Comparison of different critical nitrogen dilution curves for nitrogen diagnosis in rice</t>
  </si>
  <si>
    <t>Mapping QTLs for plant height and flowering time in a Chinese summer planting soybean RIL population</t>
  </si>
  <si>
    <t>EUPHYTICA</t>
  </si>
  <si>
    <t>0014-2336</t>
  </si>
  <si>
    <t>陈兵林；孟亚丽</t>
  </si>
  <si>
    <t>Soil water and salt affect cotton (Gossypium hirsutum L.) photosynthesis, yield and fiber quality in coastal saline soil</t>
  </si>
  <si>
    <t>AGRICULTURAL WATER MANAGEMENT</t>
  </si>
  <si>
    <t>0378-3774</t>
  </si>
  <si>
    <t>陈增建</t>
  </si>
  <si>
    <t>Epigenomic and functional analyses reveal roles of epialleles in the loss of photoperiod sensitivity during domestication of allotetraploid cottons</t>
  </si>
  <si>
    <t>GENOME BIOLOGY</t>
  </si>
  <si>
    <t>1474-760X</t>
  </si>
  <si>
    <t>Both maternally and paternally imprinted genes regulate seed development in rice</t>
  </si>
  <si>
    <t>程顺和；Zhang, Yong</t>
  </si>
  <si>
    <t>Development of a kompetitive allele-specific PCR marker for selection of the mutated Wx-D1d allele in wheat breeding</t>
  </si>
  <si>
    <t>PLANT BREEDING</t>
  </si>
  <si>
    <t>0179-9541</t>
  </si>
  <si>
    <t>程顺平</t>
  </si>
  <si>
    <t>Development of a kompetitive allele-specific PCR marker for selection of the mutated Wx-D1d allele in wheat breeding (vol 136, pg 460, 2017)</t>
  </si>
  <si>
    <t>程涛</t>
  </si>
  <si>
    <t>WREP: A wavelet-based technique for extracting the red edge position from reflectance spectra for estimating leaf and canopy chlorophyll contents of cereal crops</t>
  </si>
  <si>
    <t>ISPRS JOURNAL OF PHOTOGRAMMETRY AND REMOTE SENSING</t>
  </si>
  <si>
    <t>0924-2716</t>
  </si>
  <si>
    <t>Assessing the Spectral Properties of Sunlit and Shaded Components in Rice Canopies with Near-Ground Imaging Spectroscopy Data</t>
  </si>
  <si>
    <t>SENSORS</t>
  </si>
  <si>
    <t>1424-8220</t>
  </si>
  <si>
    <t>程涛；朱艳</t>
  </si>
  <si>
    <t>Spectroscopic Estimation of Biomass in Canopy Components of Paddy Rice Using Dry Matter and Chlorophyll Indices</t>
  </si>
  <si>
    <t>REMOTE SENSING</t>
  </si>
  <si>
    <t>2072-4292</t>
  </si>
  <si>
    <t>戴廷波</t>
  </si>
  <si>
    <t>Winter Night-Warming Improves Post-anthesis Physiological Activities and Sink Strength in Relation to Grain Filling in Winter Wheat (Triticum aestivum L.)</t>
  </si>
  <si>
    <t>Root extension and nitrate transporter up-regulation induced by nitrogen deficiency improves nitrogen status and plant growth at the seedling stage of winter wheat (Triticum aestivum L.)</t>
  </si>
  <si>
    <t>Pre-drought priming sustains grain development under post-anthesis drought stress by regulating the growth hormones in winter wheat (Triticum aestivum L.)</t>
  </si>
  <si>
    <t>PLANTA</t>
  </si>
  <si>
    <t>0032-0935</t>
  </si>
  <si>
    <t>Physiological responses of wheat (Triticum aestivum L.) germination to elevated ammonium concentrations: reserve mobilization, sugar utilization, and antioxidant metabolism</t>
  </si>
  <si>
    <t>盖钧镒</t>
  </si>
  <si>
    <t>Chromosome segment detection for seed size and shape traits using an improved population of wild soybean chromosome segment substitution lines</t>
  </si>
  <si>
    <t>PHYSIOLOGY AND MOLECULAR BIOLOGY OF PLANTS</t>
  </si>
  <si>
    <t>0971-5894</t>
  </si>
  <si>
    <t>Identification of Major Quantitative Trait Loci for Seed Oil Content in Soybeans by Combining Linkage and Genome-Wide Association Mapping</t>
  </si>
  <si>
    <t>An innovative procedure of genome-wide association analysis fits studies on germplasm population and plant breeding</t>
  </si>
  <si>
    <t>THEORETICAL AND APPLIED GENETICS</t>
  </si>
  <si>
    <t>0040-5752</t>
  </si>
  <si>
    <t>A high-throughput phenotyping procedure for evaluation of antixenosis against common cutworm at early seedling stage in soybean</t>
  </si>
  <si>
    <t>Inheritance, fine-mapping, and candidate gene analyses of resistance to soybean mosaic virus strain SC5 in soybean</t>
  </si>
  <si>
    <t>MOLECULAR GENETICS AND GENOMICS</t>
  </si>
  <si>
    <t>1617-4615</t>
  </si>
  <si>
    <t>Genetic variation of world soybean maturity date and geographic distribution of maturity groups</t>
  </si>
  <si>
    <t>BREEDING SCIENCE</t>
  </si>
  <si>
    <t>1344-7610</t>
  </si>
  <si>
    <t>Development of a cytoplasmic male-sterile line NJCMS4A for hybrid soybean production</t>
  </si>
  <si>
    <t>盖钧镒；窦道龙</t>
  </si>
  <si>
    <t>Characterization of a soybean mosaic virus variant causing different diseases in Glycine max and Nicotiana benthamiana</t>
  </si>
  <si>
    <t>高夕全</t>
  </si>
  <si>
    <t>Seed-Derived Ethylene Facilitates Colonization but Not Aflatoxin Production by Aspergillus flavus in Maize</t>
  </si>
  <si>
    <t>关雪莹；周宝良</t>
  </si>
  <si>
    <t>Characterization of conserved circular RNA in polyploid Gossypium species and their ancestors</t>
  </si>
  <si>
    <t>FEBS LETTERS</t>
  </si>
  <si>
    <t>0014-5793</t>
  </si>
  <si>
    <t>郭娜； 邢邯</t>
  </si>
  <si>
    <t>Overexpression of gma-miR1510a/b suppresses the expression of a NB-LRR domain gene and reduces resistance to Phytophthora sojae</t>
  </si>
  <si>
    <t>郭旺珍</t>
  </si>
  <si>
    <t>5-Aminolevulinic Acid Dehydratase Gene Dosage Affects Programmed Cell Death and Immunity</t>
  </si>
  <si>
    <t>PLANT PHYSIOLOGY</t>
  </si>
  <si>
    <t>0032-0889</t>
  </si>
  <si>
    <t>Identification of genes related to salt stress tolerance using intron-length polymorphic markers, association mapping and virus-induced gene silencing in cotton</t>
  </si>
  <si>
    <t>The lysin motif-containing proteins, Lyp1, Lyk7 and LysMe3, play important roles in chitin perception and defense against Verticillium dahliae in cotton</t>
  </si>
  <si>
    <t>High-density 80 K SNP array is a powerful tool for genotyping G. hirsutum accessions and genome analysis</t>
  </si>
  <si>
    <t>Identification of candidate genes from the SAD gene family in cotton for determination of cottonseed oil composition</t>
  </si>
  <si>
    <t>Genome-wide characterization of the Rab gene family in Gossypium by comparative analysis</t>
  </si>
  <si>
    <t>BOTANICAL STUDIES</t>
  </si>
  <si>
    <t>1999-3110</t>
  </si>
  <si>
    <t>洪德林</t>
  </si>
  <si>
    <t>Genome-Wide Single-Nucleotide Polymorphisms in CMS and Restorer Lines Discovered by Genotyping Using Sequencing and Association with Marker-Combining Ability for 12 Yield-Related Traits in Oryza sativa L. subsp Japonica</t>
  </si>
  <si>
    <t>Favorable Marker Alleles for Panicle Exsertion Length in Rice (Oryza sativa L.) Mined by Association Mapping and the RSTEP-LRT Method</t>
  </si>
  <si>
    <t>Identification of putative markers linked to grain plumpness in rice (Oryza sativa L.) via association mapping</t>
  </si>
  <si>
    <t>BMC GENETICS</t>
  </si>
  <si>
    <t>1471-2156</t>
  </si>
  <si>
    <t>胡艳；张天真</t>
  </si>
  <si>
    <t>Rapid mapping and cloning of the virescent-1 gene in cotton by bulked segregant analysis-next generation sequencing and virus-induced gene silencing strategies</t>
  </si>
  <si>
    <t>黄方</t>
  </si>
  <si>
    <t>GmAGL1, a MADS-Box Gene from Soybean, Is Involved in Floral Organ Identity and Fruit Dehiscence</t>
  </si>
  <si>
    <t>黄方；喻德跃</t>
  </si>
  <si>
    <t>Genome-Wide Analysis of Soybean LATERAL ORGAN BOUNDARIES Domain-Containing Genes: A Functional Investigation of GmLBD12</t>
  </si>
  <si>
    <t>PLANT GENOME</t>
  </si>
  <si>
    <t>1940-3372</t>
  </si>
  <si>
    <t>黄骥</t>
  </si>
  <si>
    <t>A Novel RNA-Binding Protein Involves ABA Signaling by Post-transcriptionally Repressing ABI2</t>
  </si>
  <si>
    <t>姜东</t>
  </si>
  <si>
    <t>Salt acclimation induced salt tolerance is enhanced by abscisic acid priming in wheat</t>
  </si>
  <si>
    <t>PLANT SOIL AND ENVIRONMENT</t>
  </si>
  <si>
    <t>1214-1178</t>
  </si>
  <si>
    <t>Induction of osmotic stress resistance by seed osmo-priming in winter wheat (Triticum aestivum L.) during post-germinative stages</t>
  </si>
  <si>
    <t>SEED SCIENCE AND TECHNOLOGY</t>
  </si>
  <si>
    <t>0251-0952</t>
  </si>
  <si>
    <t>姜东； Dong, Shuting</t>
  </si>
  <si>
    <t>Optimising yield and resource utilisation of summer maize under the conditions of increasing density and reducing nitrogen fertilization</t>
  </si>
  <si>
    <t>SCIENCE OF NATURE</t>
  </si>
  <si>
    <t>0028-1042</t>
  </si>
  <si>
    <t>李刚华</t>
  </si>
  <si>
    <t>Impact of low-temperature, overcast and rainy weather during the reproductive growth stage on lodging resistance of rice</t>
  </si>
  <si>
    <t>Effects of different controlled-release nitrogen fertilisers on ammonia volatilisation, nitrogen use efficiency and yield of blanket-seedling machine-transplanted rice</t>
  </si>
  <si>
    <t>FIELD CROPS RESEARCH</t>
  </si>
  <si>
    <t>0378-4290</t>
  </si>
  <si>
    <t>Nitrogen fertilizer application affects lodging resistance by altering secondary cell wall synthesis in japonica rice (Oryza sativa)</t>
  </si>
  <si>
    <t>JOURNAL OF PLANT RESEARCH</t>
  </si>
  <si>
    <t>0918-9440</t>
  </si>
  <si>
    <t>李刚华；Zhang, Wujun</t>
  </si>
  <si>
    <t>Shading Contributes to the Reduction of Stem Mechanical Strength by Decreasing Cell Wall Synthesis in Japonica Rice (Oryza sativa L.)</t>
  </si>
  <si>
    <t>李艳</t>
  </si>
  <si>
    <t>Optimization of Agrobacterium-Mediated Transformation in Soybean</t>
  </si>
  <si>
    <t>Genome-wide characterization of the aldehyde dehydrogenase gene superfamily in soybean and its potential role in drought stress response</t>
  </si>
  <si>
    <t>Evaluation of Reference Genes for Normalization of Gene Expression Using Quantitative RT-PCR under Aluminum, Cadmium, and Heat Stresses in Soybean</t>
  </si>
  <si>
    <t>刘康</t>
  </si>
  <si>
    <t>GhVLN4 is involved in cell elongation via regulation of actin organization</t>
  </si>
  <si>
    <t>刘蕾蕾</t>
  </si>
  <si>
    <t>Quantifying the spatial variation in the potential productivity and yield gap of winter wheat in China</t>
  </si>
  <si>
    <t>刘晓英</t>
  </si>
  <si>
    <t>Effects of light intensity on leaf microstructure and growth of rape seedlings cultivated under a combination of red and blue LEDs</t>
  </si>
  <si>
    <t>刘正辉</t>
  </si>
  <si>
    <t>Complementary Proteome and Transcriptome Profiling in Developing Grains of a Notched-Belly Rice Mutant Reveals Key Pathways Involved in Chalkiness Formation</t>
  </si>
  <si>
    <t>Metabolomic analysis of pathways related to rice grain chalkiness by a notched-belly mutant with high occurrence of white-belly grains</t>
  </si>
  <si>
    <t>刘正辉；丁艳锋</t>
  </si>
  <si>
    <t>Amino acid composition of leaf, grain and bracts of japonica rice (Oryza Sativa ssp japonica) and its response to nitrogen fertilization</t>
  </si>
  <si>
    <t>罗卫红</t>
  </si>
  <si>
    <t>Can the Responses of Photosynthesis and Stomatal Conductance to Water and Nitrogen Stress Combinations Be Modeled Using a Single Set of Parameters?</t>
  </si>
  <si>
    <t>The effects of global dimming on the wheat crop grown in the Yangtze Basin of China simulated by SUCROS_LL, a process-based model</t>
  </si>
  <si>
    <t>ECOLOGICAL MODELLING</t>
  </si>
  <si>
    <t>0304-3800</t>
  </si>
  <si>
    <t>麻浩</t>
  </si>
  <si>
    <t>Gm1-MMP is involved in growth and development of leaf and seed, and enhances tolerance to high temperature and humidity stress in transgenic Arabidopsis</t>
  </si>
  <si>
    <t>PLANT SCIENCE</t>
  </si>
  <si>
    <t>0168-9452</t>
  </si>
  <si>
    <t>Translationally controlled tumor protein GmTCTP interacts with GmCDPKSK5 in response to high temperature and humidity stress during soybean seed development</t>
  </si>
  <si>
    <t>A chickpea NAC-type transcription factor, CarNAC6, confers enhanced dehydration tolerance in Arabidopsis</t>
  </si>
  <si>
    <t>Haloxylon ammodendron (Amaranthaceae) fruit development delay caused by post-flowering non-inductive photoperiod</t>
  </si>
  <si>
    <t>JOURNAL OF ARID LAND</t>
  </si>
  <si>
    <t>1674-6767</t>
  </si>
  <si>
    <t>马正强</t>
  </si>
  <si>
    <t>Mapping QTLs controlling kernel dimensions in a wheat inter-varietal RIL mapping population</t>
  </si>
  <si>
    <t>Identification and marker-assisted transfer of a new powdery mildew resistance gene at the Pm4 locus in common wheat</t>
  </si>
  <si>
    <t>MOLECULAR BREEDING</t>
  </si>
  <si>
    <t>1380-3743</t>
  </si>
  <si>
    <t>孟亚利；周治国</t>
  </si>
  <si>
    <t>Comparative effects of crop residue incorporation and inorganic potassium fertilisation on apparent potassium balance and soil potassium pools under a wheat-cotton system</t>
  </si>
  <si>
    <t>SOIL RESEARCH</t>
  </si>
  <si>
    <t>1838-675X</t>
  </si>
  <si>
    <t>亓增军</t>
  </si>
  <si>
    <t>Development of oligonucleotides and multiplex probes for quick and accurate identification of wheat and Thinopyrum bessarabicum chromosomes</t>
  </si>
  <si>
    <t>GENOME</t>
  </si>
  <si>
    <t>0831-2796</t>
  </si>
  <si>
    <t>A simple and efficient non-denaturing FISH method for maize chromosome differentiation using single-strand oligonucleotide probes</t>
  </si>
  <si>
    <t>汤亮</t>
  </si>
  <si>
    <t>Development of a Critical Nitrogen Dilution Curve of Double Cropping Rice in South China</t>
  </si>
  <si>
    <t>Development of a Critical Nitrogen Dilution Curve Based on Leaf Area Duration in Wheat</t>
  </si>
  <si>
    <t>In-season assessment of grain protein and amylose content in rice using critical nitrogen dilution curve</t>
  </si>
  <si>
    <t>EUROPEAN JOURNAL OF AGRONOMY</t>
  </si>
  <si>
    <t>1161-0301</t>
  </si>
  <si>
    <t>唐设；丁艳锋</t>
  </si>
  <si>
    <t>Application of Nitrogen Fertilizer at Heading Stage Improves Rice Quality under Elevated Temperature during Grain-Filling Stage</t>
  </si>
  <si>
    <t>CROP SCIENCE</t>
  </si>
  <si>
    <t>0011-183X</t>
  </si>
  <si>
    <t>田永超</t>
  </si>
  <si>
    <t>Predicting grain yield in rice using multi-temporal vegetation indices from UAV-based multispectral and digital imagery</t>
  </si>
  <si>
    <t>万建民</t>
  </si>
  <si>
    <t>The LBD12-1 Transcription Factor Suppresses Apical Meristem Size by Repressing Argonaute 10 Expression</t>
  </si>
  <si>
    <t>OsCNGC13 promotes seed-setting rate by facilitating pollen tube growth in stylar tissues</t>
  </si>
  <si>
    <t>The OsHAPL1-DTH8-Hd1 complex functions as the transcription regulator to repress heading date in rice</t>
  </si>
  <si>
    <t>Isolation and characterization of a spotted leaf 32 mutant with early leaf senescence and enhanced defense response in rice</t>
  </si>
  <si>
    <t>Scientific Reports</t>
  </si>
  <si>
    <t>WHITE STRIPE LEAF4 Encodes a Novel P-Type PPR Protein Required for Chloroplast Biogenesis during Early Leaf Development</t>
  </si>
  <si>
    <t>Lethal albinic seedling, encoding a threonyl-tRNA synthetase, is involved in development of plastid protein synthesis system in rice</t>
  </si>
  <si>
    <t>PLANT CELL REPORTS</t>
  </si>
  <si>
    <t>0721-7714</t>
  </si>
  <si>
    <t>Wax Crystal-Sparse Leaf 4, encoding a beta-ketoacyl-coenzyme A synthase 6, is involved in rice cuticular wax accumulation</t>
  </si>
  <si>
    <t>Identification of quantitative trait loci for resistance to rice black-streaked dwarf virus disease and small brown planthopper in rice</t>
  </si>
  <si>
    <t>A putative plastidial adenine nucleotide transporter, BRITTLE1-3, plays an essential role in regulating chloroplast development in rice (Oryza sativa L.)</t>
  </si>
  <si>
    <t>JOURNAL OF PLANT BIOLOGY</t>
  </si>
  <si>
    <t>1226-9239</t>
  </si>
  <si>
    <t>FLOURY ENDOSPERM8, encoding the UDP-glucose pyrophosphorylase 1, affects the synthesis and structure of starch in rice endosperm</t>
  </si>
  <si>
    <t xml:space="preserve">万建民；Tao, D </t>
  </si>
  <si>
    <t>Genetic analysis of a hybrid sterility gene that causes both pollen and embryo sac sterility in hybrids between Oryza sativa L. and Oryza longistaminata</t>
  </si>
  <si>
    <t>王春明；万建民</t>
  </si>
  <si>
    <t>OsPPR6, a pentatricopeptide repeat protein involved in editing and splicing chloroplast RNA, is required for chloroplast biogenesis in rice</t>
  </si>
  <si>
    <t>PLANT MOLECULAR BIOLOGY</t>
  </si>
  <si>
    <t>0167-4412</t>
  </si>
  <si>
    <t>王娇；喻德跃</t>
  </si>
  <si>
    <t>Genome-Wide Association Study Reveals Novel Loci for SC7 Resistance in a Soybean Mutant Panel</t>
  </si>
  <si>
    <t>王强盛</t>
  </si>
  <si>
    <t>Integrated rice-duck farming mitigates the global warming potential in rice season</t>
  </si>
  <si>
    <t>SCIENCE OF THE TOTAL ENVIRONMENT</t>
  </si>
  <si>
    <t>0048-9697</t>
  </si>
  <si>
    <t>Effects of Insect-Proof Net Cultivation, Rice-Duck Farming, and Organic Matter Return on Rice Dry Matter Accumulation and Nitrogen Utilization</t>
  </si>
  <si>
    <t>Effects of screenhouse cultivation and organic materials incorporation on global warming potential in rice fields</t>
  </si>
  <si>
    <t>王秀娥</t>
  </si>
  <si>
    <t>Development of intron targeting (IT) markers specific for chromosome arm 4VS of Haynaldia villosa by chromosome sorting and next-generation sequencing</t>
  </si>
  <si>
    <t>Sequencing flow-sorted short arm of Haynaldia villosa chromosome 4V provides insights into its molecular structure and virtual gene order</t>
  </si>
  <si>
    <t>Characterization of a common wheat (Triticum aestivum L.) high-tillering dwarf mutant</t>
  </si>
  <si>
    <t>Whole genome development of intron targeting (IT) markers specific for Dasypyrum villosum chromosomes based on next-generation sequencing technology</t>
  </si>
  <si>
    <t>王益华；万建民</t>
  </si>
  <si>
    <t>SGD1, a key enzyme in tocopherol biosynthesis, is essential for plant development and cold tolerance in rice</t>
  </si>
  <si>
    <t>王友华</t>
  </si>
  <si>
    <t>Susceptible time window and endurable duration of cotton fiber development to high temperature stress</t>
  </si>
  <si>
    <t>Greenhouse Gas Emissions from Paddy Soils Respond to Different Crop Root Residues and N Fertilizer Types</t>
  </si>
  <si>
    <t>邢莉萍；曹爱忠</t>
  </si>
  <si>
    <t>Characterization of a small GTP-binding protein gene TaRab18 from wheat involved in the stripe rust resistance</t>
  </si>
  <si>
    <t>PLANT PHYSIOLOGY AND BIOCHEMISTRY</t>
  </si>
  <si>
    <t>0981-9428</t>
  </si>
  <si>
    <t>Molecular characterisation of the broad-spectrum resistance to powdery mildew conferred by the Stpk-V gene from the wild species Haynaldia villosa</t>
  </si>
  <si>
    <t>徐志刚</t>
  </si>
  <si>
    <t>Structural characterization of astaxanthin aggregates as revealed by analysis and simulation of optical spectra</t>
  </si>
  <si>
    <t>Effect of irradiating the leaf abaxial surface with supplemental light-emitting diode lights on grape photosynthesis</t>
  </si>
  <si>
    <t>AUSTRALIAN JOURNAL OF GRAPE AND WINE RESEARCH</t>
  </si>
  <si>
    <t>1322-7130</t>
  </si>
  <si>
    <t>Study on the Spectrum of Photonic Crystal Cavity and Its Application in Measuring the Concentration of NaCl Solution</t>
  </si>
  <si>
    <t>ZEITSCHRIFT FUR NATURFORSCHUNG SECTION A-A JOURNAL OF PHYSICAL SCIENCES</t>
  </si>
  <si>
    <t>0932-0784</t>
  </si>
  <si>
    <t>杨东雷</t>
  </si>
  <si>
    <t>Calcium Pumps and Interacting BON1 Protein Modulate Calcium Signature, Stomatal Closure, and Plant Immunity</t>
  </si>
  <si>
    <t>杨海水</t>
  </si>
  <si>
    <t>A meta-analysis of soil microbial biomass levels from established tree plantations over various land uses, climates and plant communities</t>
  </si>
  <si>
    <t>CATENA</t>
  </si>
  <si>
    <t>0341-8162</t>
  </si>
  <si>
    <t>杨海水； 孟亚丽</t>
  </si>
  <si>
    <t>Waterlogging reduction and wheat yield increase through long-term ditch-buried straw return in a rice-wheat rotation system</t>
  </si>
  <si>
    <t>杨守萍</t>
  </si>
  <si>
    <t>Genome-wide comparative analysis of DNA methylation between soybean cytoplasmic male-sterile line NJCMS5A and its maintainer NJCMS5B</t>
  </si>
  <si>
    <t>Cloning and functional analysis of two GmDeg genes in soybean [Glycine max (L.) Merr.]</t>
  </si>
  <si>
    <t>杨守萍；盖钧镒</t>
  </si>
  <si>
    <t>Transcriptome comparative analysis between the cytoplasmic male sterile line and fertile line in soybean (Glycine max (L.) Merr.)</t>
  </si>
  <si>
    <t>GENES &amp; GENOMICS</t>
  </si>
  <si>
    <t>1976-9571</t>
  </si>
  <si>
    <t>姚霞</t>
  </si>
  <si>
    <t>A new three-band spectral index for mitigating the saturation in the estimation of leaf area index in wheat</t>
  </si>
  <si>
    <t>INTERNATIONAL JOURNAL OF REMOTE SENSING</t>
  </si>
  <si>
    <t>0143-1161</t>
  </si>
  <si>
    <t>喻德跃</t>
  </si>
  <si>
    <t>An R2R3-type MYB transcription factor, GmMYB29, regulates isoflavone biosynthesis in soybean</t>
  </si>
  <si>
    <t>Acid rain in Jiangsu province, eastern China: Tempo-spatial variations features and analysis</t>
  </si>
  <si>
    <t>ATMOSPHERIC POLLUTION RESEARCH</t>
  </si>
  <si>
    <t>1309-1042</t>
  </si>
  <si>
    <t>Genomic, evolutionary and expression profile analysis of Hsp70 superfamily in A and D genome of cotton (Gossypium spp.) under the challenge of Verticillium dahliae</t>
  </si>
  <si>
    <t>张昌伟</t>
  </si>
  <si>
    <t>Genome-wide analysis of auxin transport genes identifies the hormone responsive patterns associated with leafy head formation in Chinese cabbage</t>
  </si>
  <si>
    <t>张红生</t>
  </si>
  <si>
    <t>QTL Identification and Fine Mapping for Seed Storability in Rice (Oryza sativa L.)</t>
  </si>
  <si>
    <t>张红生；王州飞</t>
  </si>
  <si>
    <t>Proteomic Analysis Reveals Proteins Involved in Seed Imbibition under Salt Stress in Rice</t>
  </si>
  <si>
    <t>Identification of genes involved in rice seed priming in the early imbibition stage</t>
  </si>
  <si>
    <t>张瑞奇</t>
  </si>
  <si>
    <t>Development of V chromosome alterations and physical mapping of molecular markers specific to Dasypyrum villosum</t>
  </si>
  <si>
    <t>Agronomic characterization and genetic analysis of the supernumerary spikelet in tetraploid wheat (Triticum turgidum L.)</t>
  </si>
  <si>
    <t>Characterization of a Triticum aestivum-Dasypyrum villosum T1VS.6BL translocation line and its effect on wheat quality</t>
  </si>
  <si>
    <t>BRAZILIAN JOURNAL OF BOTANY</t>
  </si>
  <si>
    <t>1806-9959</t>
  </si>
  <si>
    <t>张天真</t>
  </si>
  <si>
    <t>Genomic analyses in cotton identify signatures of selection and loci associated with fiber quality and yield traits</t>
  </si>
  <si>
    <t>NATURE GENETICS</t>
  </si>
  <si>
    <t>+</t>
  </si>
  <si>
    <t>1061-4036</t>
  </si>
  <si>
    <t>Genomic insights into divergence and dual domestication of cultivated allotetraploid cottons</t>
  </si>
  <si>
    <t>1465-6906</t>
  </si>
  <si>
    <t>Suppressing a Putative Sterol Carrier Gene Reduces Plasmodesmal Permeability and Activates Sucrose Transporter Genes during Cotton Fiber Elongation</t>
  </si>
  <si>
    <t>PLANT CELL</t>
  </si>
  <si>
    <t>1040-4651</t>
  </si>
  <si>
    <t>Expansion and stress responses of the AP2/EREBP superfamily in cotton</t>
  </si>
  <si>
    <t>Genetic dissection of lint yield and fiber quality traits of G. hirsutum in G. barbadense background</t>
  </si>
  <si>
    <t>Higher yields and lower methane emissions with new rice cultivars</t>
  </si>
  <si>
    <t>GLOBAL CHANGE BIOLOGY</t>
  </si>
  <si>
    <t>1354-1013</t>
  </si>
  <si>
    <t>Quantification for carbon footprint of agricultural inputs of grains cultivation in China since 1978</t>
  </si>
  <si>
    <t>JOURNAL OF CLEANER PRODUCTION</t>
  </si>
  <si>
    <t>0959-6526</t>
  </si>
  <si>
    <t>张文利</t>
  </si>
  <si>
    <t>Chromatin states responsible for the regulation of differentially expressed genes under Co-60 similar to gamma ray radiation in rice</t>
  </si>
  <si>
    <t>章元明</t>
  </si>
  <si>
    <t>Iterative sure independence screening EM-Bayesian LASSO algorithm for multi-locus genome-wide association studies</t>
  </si>
  <si>
    <t>PLOS COMPUTATIONAL BIOLOGY</t>
  </si>
  <si>
    <t>1553-734X</t>
  </si>
  <si>
    <t>赵团结</t>
  </si>
  <si>
    <t>Detecting the QTL-allele system conferring flowering date in a nested association mapping population of soybean using a novel procedure</t>
  </si>
  <si>
    <t>赵团结；盖钧镒</t>
  </si>
  <si>
    <t>Chicken Toes-Like Leaf and Petalody Flower (CTP) is a novel regulator that controls leaf and flower development in soybean</t>
  </si>
  <si>
    <t>赵团结；邢邯</t>
  </si>
  <si>
    <t>Fine Mapping of a Resistance Gene RpsHN that Controls Phytophthora sojae Using Recombinant Inbred Lines and Secondary Populations</t>
  </si>
  <si>
    <t>赵文青；周治国</t>
  </si>
  <si>
    <t>Potassium fertilizer improves drought stress alleviation potential in cotton by enhancing photosynthesis and carbohydrate metabolism</t>
  </si>
  <si>
    <t>智海剑</t>
  </si>
  <si>
    <t>Fine-mapping and identification of a novel locus Rsc15 underlying soybean resistance to Soybean mosaic virus</t>
  </si>
  <si>
    <t>Identification of candidate genes for resistance to Soybean mosaic virus strain SC3 by using fine mapping and transcriptome analyses</t>
  </si>
  <si>
    <t>CROP &amp; PASTURE SCIENCE</t>
  </si>
  <si>
    <t>1836-0947</t>
  </si>
  <si>
    <t>Marker-assisted pyramiding of soybean resistance genes &amp;ITRSC4&amp;IT, &amp;ITRSC8&amp;IT, and &amp;ITRSC14Q&amp;IT to soybean mosaic virus</t>
  </si>
  <si>
    <t>周琴；姜东</t>
  </si>
  <si>
    <t>Starch granule size distribution in wheat endosperm indirectly correlates to pasting property indicated by near-isogenic lines with different null-waxy alleles</t>
  </si>
  <si>
    <t>周治国</t>
  </si>
  <si>
    <t>Simulative Global Warming Negatively Affects Cotton Fiber Length through Shortening Fiber Rapid Elongation Duration</t>
  </si>
  <si>
    <t>Co-occurring elevated temperature and waterlogging stresses disrupt cellulose synthesis by altering the expression and activity of carbohydrate balance-associated enzymes during fiber development in cotton</t>
  </si>
  <si>
    <t>Combined elevated temperature and soil waterlogging stresses inhibit cell elongation by altering osmolyte composition of the developing cotton (Gossypium hirsutum L.) fiber</t>
  </si>
  <si>
    <t>Cultivar sensitivity of cotton seed yield to potassium availability is associated with differences in carbohydrate metabolism in the developing embryo</t>
  </si>
  <si>
    <t>Carbohydrate metabolism in the subtending leaf cross-acclimates to waterlogging and elevated temperature stress and influences boll biomass in cotton (Gossypium hirsutum)</t>
  </si>
  <si>
    <t>PHYSIOLOGIA PLANTARUM</t>
  </si>
  <si>
    <t>0031-9317</t>
  </si>
  <si>
    <t>Effects of Soil Salinity on the Expression of Bt Toxin (Cry1 Ac) and the Control Efficiency of Helicoverpa armigera in Field -Grown Transgenic Bt Cotton</t>
  </si>
  <si>
    <t>Title: Potassium application regulates nitrogen metabolism and osmotic adjustment in cotton (Gossypium hirsutum L.) functional leaf under drought stress</t>
  </si>
  <si>
    <t>JOURNAL OF PLANT PHYSIOLOGY</t>
  </si>
  <si>
    <t>0176-1617</t>
  </si>
  <si>
    <t>Potassium deficiency affects the carbon-nitrogen balance in cotton leaves</t>
  </si>
  <si>
    <t>Potassium improves photosynthetic tolerance to and recovery from episodic drought stress in functional leaves of cotton (Gossypium hirsutum L.)</t>
  </si>
  <si>
    <t>Effects of long-term elevation of air temperature on sucrose metabolism in cotton leaves at different positions</t>
  </si>
  <si>
    <t>JOURNAL OF AGRONOMY AND CROP SCIENCE</t>
  </si>
  <si>
    <t>0931-2250</t>
  </si>
  <si>
    <t>Effect of shading on yield, fiber quality and physiological characteristics of cotton subtending leaves on different fruiting positions</t>
  </si>
  <si>
    <t>PHOTOSYNTHETICA</t>
  </si>
  <si>
    <t>0300-3604</t>
  </si>
  <si>
    <t>Proteomic changes in response to low-light stress during cotton fiber elongation</t>
  </si>
  <si>
    <t>The effects of sowing date on cottonseed properties at different fruiting-branch positions</t>
  </si>
  <si>
    <t>朱艳</t>
  </si>
  <si>
    <t>A Model-Based Estimate of Regional Wheat Yield Gaps and Water Use Efficiency in Main Winter Wheat Production Regions of China</t>
  </si>
  <si>
    <t>Modelling the effects of post-heading heat stress on biomass growth of winter wheat</t>
  </si>
  <si>
    <t>AGRICULTURAL AND FOREST METEOROLOGY</t>
  </si>
  <si>
    <t>0168-1923</t>
  </si>
  <si>
    <t>Canopy Chlorophyll Density Based Index for Estimating Nitrogen Status and Predicting Grain Yield in Rice</t>
  </si>
  <si>
    <t>Estimation of nitrogen fertilizer requirement for rice crop using critical nitrogen dilution curve</t>
  </si>
  <si>
    <t>Modeling the leaf angle dynamics in rice plant</t>
  </si>
  <si>
    <t>Development of an Unmanned Aerial Vehicle-Borne Crop-Growth Monitoring System</t>
  </si>
  <si>
    <t>Using an Active-Optical Sensor to Develop an Optimal NDVI Dynamic Model for High-Yield Rice Production (Yangtze, China)</t>
  </si>
  <si>
    <t>Effects of short-term high temperature on grain quality and starch granules of rice (Oryza sativa L.) at post-anthesis stage</t>
  </si>
  <si>
    <t>PROTOPLASMA</t>
  </si>
  <si>
    <t>0033-183X</t>
  </si>
  <si>
    <t>Effect of Postanthesis High Temperature on Grain Quality Formation for Wheat</t>
  </si>
  <si>
    <t>AGRONOMY JOURNAL</t>
  </si>
  <si>
    <t>0002-1962</t>
  </si>
  <si>
    <t>Modeling curve dynamics and spatial geometry characteristics of rice leaves</t>
  </si>
  <si>
    <t>Effects of short-term post-anthesis high-temperature stress on dynamic process of accumulation of grain protein and its composition in rice (Oryza sativa L.)</t>
  </si>
  <si>
    <t>庄丽丽</t>
  </si>
  <si>
    <t>Drought inhibition of tillering in Festuca arundinacea associated with axillary bud development and strigolactone signaling</t>
  </si>
  <si>
    <t xml:space="preserve"> Hu, Zhubing;蔡庆生</t>
  </si>
  <si>
    <t>Comparative study of Cd uptake and tolerance of two Italian ryegrass (Lolium multiflorum) cultivars</t>
  </si>
  <si>
    <t>Chen, Hui; Feng, Zhiyong</t>
  </si>
  <si>
    <t>Kojic acid-mediated damage responses induce mycelial regeneration in the basidiomycete Hypsizygus marmoreus</t>
  </si>
  <si>
    <t>Chen, JM； 蒋建东</t>
  </si>
  <si>
    <t>Characterization and Genome Analysis of a Nicotine and Nicotinic Acid-Degrading Strain Pseudomonas putida JQ581 Isolated from Marine</t>
  </si>
  <si>
    <t>MARINE DRUGS</t>
  </si>
  <si>
    <t>1660-3397</t>
  </si>
  <si>
    <t>Dong, Weiliang；（崔中利）</t>
  </si>
  <si>
    <t>Metabolic Pathway Involved in 6-Chloro-2Benzoxazolinone Degradation by Pigmentiphaga sp. Strain DL-8 and Identification of the Novel Metal-Dependent Hydrolase CbaA (vol 83, e03488, 2016)</t>
  </si>
  <si>
    <t>The First Report of Leaf Blight Disease on Microstegium vimineum Caused by Bipolaris maydis in China</t>
  </si>
  <si>
    <t>Li, Hui-min; 唐灿明</t>
  </si>
  <si>
    <t>Effects of different light quality on growth, photosynthetic characteristic and chloroplast ultrastructure of upland cotton (Gossypium hirsutum L.) seedlings</t>
  </si>
  <si>
    <t>EMIRATES JOURNAL OF FOOD AND AGRICULTURE</t>
  </si>
  <si>
    <t>2079-052X</t>
  </si>
  <si>
    <t>Liu, Mingxi;郭振飞</t>
  </si>
  <si>
    <t>Transgenic Centipedegrass (Eremochloa ophiuroides [Munro] Hack.) Overexpressing S-Adenosylmethionine Decarboxylase (SAMDC) Gene for Improved Cold Tolerance Through Involvement of H2O2 and NO Signaling</t>
  </si>
  <si>
    <t>Wang, Fawei；章文华</t>
  </si>
  <si>
    <t>A phosphoinositide-specific phospholipase C pathway elicits stress-induced Ca2+ signals and confers salt tolerance to rice</t>
  </si>
  <si>
    <t>Wang, HQ；腊红桂</t>
  </si>
  <si>
    <t>A new method for evaluating the drought tolerance of upland rice cultivars</t>
  </si>
  <si>
    <t>CROP JOURNAL</t>
  </si>
  <si>
    <t>2095-5421</t>
  </si>
  <si>
    <t>Yedid, Gabriel</t>
  </si>
  <si>
    <t>Oscheius microvilli n. sp (Nematoda: Rhabditidae): A Facultatively Pathogenic Nematode from Chongming Island, China</t>
  </si>
  <si>
    <t>JOURNAL OF NEMATOLOGY</t>
  </si>
  <si>
    <t>0022-300X</t>
  </si>
  <si>
    <t>The tree balance signature of mass extinction is erased by continued evolution in clades of constrained size with trait-dependent speciation</t>
  </si>
  <si>
    <t>鲍依群</t>
  </si>
  <si>
    <t>Exocyst subunit SEC3A marks the germination site and is essential for pollen germination in Arabidopsis thaliana</t>
  </si>
  <si>
    <t>Arabidopsis EXO70A1 recruits Patellin3 to the cell membrane independent of its role as an exocyst subunit</t>
  </si>
  <si>
    <t>JOURNAL OF INTEGRATIVE PLANT BIOLOGY</t>
  </si>
  <si>
    <t>1672-9072</t>
  </si>
  <si>
    <t>AtVps11 is essential for vacuole biogenesis in embryo and participates in pollen tube growth in Arabidopsis</t>
  </si>
  <si>
    <t>蔡庆生</t>
  </si>
  <si>
    <t>Exogenous GR24 Alleviates Cadmium Toxicity by Reducing Cadmium Uptake in Switchgrass (Panicum virgatum) Seedlings</t>
  </si>
  <si>
    <t>INTERNATIONAL JOURNAL OF ENVIRONMENTAL RESEARCH AND PUBLIC HEALTH</t>
  </si>
  <si>
    <t>1660-4601</t>
  </si>
  <si>
    <t>Screening for cadmium tolerance of 21 cultivars from Italian ryegrass (Lolium multiflorum Lam) during germination</t>
  </si>
  <si>
    <t>蔡亚飞</t>
  </si>
  <si>
    <t>Zbtb38 is a novel target for spinal cord injury</t>
  </si>
  <si>
    <t>曹慧</t>
  </si>
  <si>
    <t>Impact of tillage practices on soil bacterial diversity and composition under the tobacco-rice rotation in China</t>
  </si>
  <si>
    <t>曾严</t>
  </si>
  <si>
    <t>The insertion in the double-stranded RNA binding domain of human Drosha is important for its function</t>
  </si>
  <si>
    <t>BIOCHIMICA ET BIOPHYSICA ACTA-GENE REGULATORY MECHANISMS</t>
  </si>
  <si>
    <t>1874-9399</t>
  </si>
  <si>
    <t>陈晨</t>
  </si>
  <si>
    <t>Genome-wide comparative analysis of putative Pth11-related G protein-coupled receptors in fungi belonging to Pezizomycotina</t>
  </si>
  <si>
    <t>BMC MICROBIOLOGY</t>
  </si>
  <si>
    <t>1471-2180</t>
  </si>
  <si>
    <t>陈凯</t>
  </si>
  <si>
    <t>Emticicia soli sp nov., a novel member of the family 'Flexibacteraceae', isolated from tetrabromobisphenol A-contaminated soil</t>
  </si>
  <si>
    <t>INTERNATIONAL JOURNAL OF SYSTEMATIC AND EVOLUTIONARY MICROBIOLOGY</t>
  </si>
  <si>
    <t>1466-5026</t>
  </si>
  <si>
    <t>Terrimonas suqianensis sp nov., isolated from a tetrabromobisphenol A-contaminated soil</t>
  </si>
  <si>
    <t>陈亚华</t>
  </si>
  <si>
    <t>Proteomic analysis on roots of Oenothera glazioviana under copper-stress conditions</t>
  </si>
  <si>
    <t>Arbuscular mycorrhizal fungi enhance the copper tolerance of Tagetes patula through the sorption and barrier mechanisms of intraradical hyphae</t>
  </si>
  <si>
    <t>METALLOMICS</t>
  </si>
  <si>
    <t>1756-5901</t>
  </si>
  <si>
    <t>Arbuscular mycorrhizal fungi enhance the copper tolerance of Tagetes patula through the sorption and barrier mechanisms of intraradical hyphae (vol 9, pg 936, 2017)</t>
  </si>
  <si>
    <t>Effects of Pisolithus tinctorius and Cenococcum geophilum inoculation on pine in copper-contaminated soil to enhance phytoremediation</t>
  </si>
  <si>
    <t>INTERNATIONAL JOURNAL OF PHYTOREMEDIATION</t>
  </si>
  <si>
    <t>1522-6514</t>
  </si>
  <si>
    <t>The effects of Pantoea sp strain Y4-4 on alfalfa in the remediation of heavy-metal-contaminated soil, and auxiliary impacts of plant residues on the remediation of saline-alkali soils</t>
  </si>
  <si>
    <t>崔瑾</t>
  </si>
  <si>
    <t>Hydrogen gas mediates ascorbic acid accumulation and antioxidant system enhancement in soybean sprouts under UV-A irradiation</t>
  </si>
  <si>
    <t>Effect of Partial Shading Treatments on Anthocyanin Synthesis in the Hypocotyls of Soybean Sprouts Under UV-A irradiation</t>
  </si>
  <si>
    <t>JOURNAL OF PLANT GROWTH REGULATION</t>
  </si>
  <si>
    <t>0721-7595</t>
  </si>
  <si>
    <t>Hemin-mediated alleviation of zinc, lead and chromium toxicity is associated with elevated photosynthesis, antioxidative capacity; suppressed metal uptake and oxidative stress in rice seedlings</t>
  </si>
  <si>
    <t>崔中利</t>
  </si>
  <si>
    <t>A Novel Vector for Construction of Markerless Multicopy Overexpression Transformants in Pichia pastoris</t>
  </si>
  <si>
    <t>A debranching enzyme IsoM of Corallococcus sp strain EGB with potential in starch processing</t>
  </si>
  <si>
    <t>Antifungal potential of Corallococcus sp strain EGB against plant pathogenic fungi</t>
  </si>
  <si>
    <t>BIOLOGICAL CONTROL</t>
  </si>
  <si>
    <t>1049-9644</t>
  </si>
  <si>
    <t>Cloning, heterologous expression, and enzymatic characterization of a novel glucoamylase GlucaM from Corallococcus sp strain EGB</t>
  </si>
  <si>
    <t>PROTEIN EXPRESSION AND PURIFICATION</t>
  </si>
  <si>
    <t>1046-5928</t>
  </si>
  <si>
    <t>崔中利；曹慧</t>
  </si>
  <si>
    <t>Functional Analysis of a Novel beta-(1,3)-Glucanase from Corallococcus sp Strain EGB Containing a Fascin-Like Module</t>
  </si>
  <si>
    <t>冯志勇</t>
  </si>
  <si>
    <t>Mechanism of Glucose Regulates the Fruiting Body Formation in the Beech Culinary-Medicinal Mushroom, Hypsizygus marmoreus (Agaricomycetes)</t>
  </si>
  <si>
    <t>INTERNATIONAL JOURNAL OF MEDICINAL MUSHROOMS</t>
  </si>
  <si>
    <t>1521-9437</t>
  </si>
  <si>
    <t>甘立军</t>
  </si>
  <si>
    <t>Exogenously applied poly-gamma-glutamic acid alleviates salt stress in wheat seedlings by modulating ion balance and the antioxidant system</t>
  </si>
  <si>
    <t>甘立军；丁静</t>
  </si>
  <si>
    <t>Characterization and expression analysis of cytokinin biosynthesis genes in Fragaria vesca</t>
  </si>
  <si>
    <t>顾向阳</t>
  </si>
  <si>
    <t>Isolation and Characterization of Altererythrobacter sp DT for Biotreatment of and Sulfur Production from Thiosulfate-Bearing Industrial Wastewater</t>
  </si>
  <si>
    <t>何健</t>
  </si>
  <si>
    <t>Biodegradation of Picolinic Acid by a Newly Isolated Bacterium Alcaligenes faecalis Strain JQ135</t>
  </si>
  <si>
    <t>何健；蔡天明</t>
  </si>
  <si>
    <t>Degradation of Diphenyl Ether in Sphingobium phenoxybenzoativorans SC_ 3 Is Initiated by a Novel Ring Cleavage Dioxygenase</t>
  </si>
  <si>
    <t>贺芹</t>
  </si>
  <si>
    <t>A Novel Aerobic Degradation Pathway for Thiobencarb Is Initiated by the TmoAB Two-Component Flavin Mononucleotide-Dependent Monooxygenase System in Acidovorax sp Strain T1</t>
  </si>
  <si>
    <t>洪青</t>
  </si>
  <si>
    <t>Identification of the key amino acid sites of the carbendazim hydrolase (MheI) from a novel carbendazim-degrading strain Mycobacterium sp SD-4</t>
  </si>
  <si>
    <t>JOURNAL OF HAZARDOUS MATERIALS</t>
  </si>
  <si>
    <t>0304-3894</t>
  </si>
  <si>
    <t>Nocardioides agrisoli sp nov., isolated from farmland soil</t>
  </si>
  <si>
    <t>Degradation of methomyl by the combination of Aminobacter sp MDW-2 and Afipia sp MDW-3</t>
  </si>
  <si>
    <t>LETTERS IN APPLIED MICROBIOLOGY</t>
  </si>
  <si>
    <t>0266-8254</t>
  </si>
  <si>
    <t>胡筑兵；沈振国</t>
  </si>
  <si>
    <t>Hydrilla verticillata employs two different ways to affect DNA methylation under excess copper stress</t>
  </si>
  <si>
    <t>AQUATIC TOXICOLOGY</t>
  </si>
  <si>
    <t>0166-445X</t>
  </si>
  <si>
    <t>黄星</t>
  </si>
  <si>
    <t>Biochemical characterization of an enantioselective esterase from Brevundimonas sp LY-2</t>
  </si>
  <si>
    <t>MICROBIAL CELL FACTORIES</t>
  </si>
  <si>
    <t>1475-2859</t>
  </si>
  <si>
    <t>Isolation of a fluoroglycofen-degrading KS-1 strain and cloning of a novel esterase gene fluE</t>
  </si>
  <si>
    <t>蒋建东</t>
  </si>
  <si>
    <t>A Puf RNA-binding protein encoding gene PlM90 regulates the sexual and asexual life stages of the litchi downy blight pathogen Peronophythora litchii</t>
  </si>
  <si>
    <t>FUNGAL GENETICS AND BIOLOGY</t>
  </si>
  <si>
    <t>1087-1845</t>
  </si>
  <si>
    <t>Degradation of three monochlorobenzoate isomers by different bacteria isolated from a contaminated soil</t>
  </si>
  <si>
    <t>INTERNATIONAL BIODETERIORATION &amp; BIODEGRADATION</t>
  </si>
  <si>
    <t>0964-8305</t>
  </si>
  <si>
    <t>Microbial catabolism of chemical herbicides: Microbial resources, metabolic pathways and catabolic genes</t>
  </si>
  <si>
    <t>PESTICIDE BIOCHEMISTRY AND PHYSIOLOGY</t>
  </si>
  <si>
    <t>0048-3575</t>
  </si>
  <si>
    <t>Aquamicrobium soli sp nov., a bacterium isolated from a chlorobenzoate-contaminated soil</t>
  </si>
  <si>
    <t>Biodegradation of the Herbicide 2,4-Dichlorophenoxyacetic Acid by a New Isolated Strain of Achromobacter sp LZ35</t>
  </si>
  <si>
    <t>蒋建东；闫新</t>
  </si>
  <si>
    <t>Production of chlorothalonil hydrolytic dehalogenase fromagro-industrial wastewater and its application in raw food cleaning</t>
  </si>
  <si>
    <t>井文</t>
  </si>
  <si>
    <t>Fine mapping of qSKC-1, a major quantitative trait locus for shoot K+ concentration, in rice seedlings grown under salt stress</t>
  </si>
  <si>
    <t>Characterization and Fine Mapping of a Rice Leaf-Rolling Mutant Deficient in Commissural Veins</t>
  </si>
  <si>
    <t>赖仞；Duan, Zilei；郑润强</t>
  </si>
  <si>
    <t>Joannsin, a novel Kunitz-type FXa inhibitor from the venom of Prospirobolus joannsi</t>
  </si>
  <si>
    <t>THROMBOSIS AND HAEMOSTASIS</t>
  </si>
  <si>
    <t>0340-6245</t>
  </si>
  <si>
    <t>赖仞；严秀文</t>
  </si>
  <si>
    <t>In vivo antimalarial activity of synthetic hepcidin against Plasmodium berghei in mice</t>
  </si>
  <si>
    <t>CHINESE JOURNAL OF NATURAL MEDICINES</t>
  </si>
  <si>
    <t>2095-6975</t>
  </si>
  <si>
    <t>Genome-wide characterization and expression analysis of MYB transcription factors in Lotus japonicas and Medicago truncatula</t>
  </si>
  <si>
    <t>Genome-wide characterization and expression analysis of MYB transcription factors in Lotus japonicas and Medicago truncatula (vol 17, pg 129, 2016)</t>
  </si>
  <si>
    <t>梁永恒</t>
  </si>
  <si>
    <t>A Rab5 GTPase module is important for autophagosome closure</t>
  </si>
  <si>
    <t>A genetic screen in combination with biochemical analysis in Saccharomyces cerevisiae indicates that phenazine-1-carboxylic acid is harmful to vesicular trafficking and autophagy</t>
  </si>
  <si>
    <t>Transcriptomic analysis of Saccharomyces cerevisiae upon honokiol treatment</t>
  </si>
  <si>
    <t>RESEARCH IN MICROBIOLOGY</t>
  </si>
  <si>
    <t>0923-2508</t>
  </si>
  <si>
    <t>梁永恒; Segev, Nava</t>
  </si>
  <si>
    <t>A Rab5 GTPase module is important for autophagosome</t>
  </si>
  <si>
    <t>娄来清；蔡庆生</t>
  </si>
  <si>
    <t>Phytochelatins play key roles for the difference in root arsenic accumulation of different Triticum aestivum cultivars in comparison with arsenate uptake kinetics and reduction</t>
  </si>
  <si>
    <t>Influence of endophytic root bacteria on the growth, cadmium tolerance and uptake of switchgrass (Panicum virgatum L.)</t>
  </si>
  <si>
    <t>JOURNAL OF APPLIED MICROBIOLOGY</t>
  </si>
  <si>
    <t>1364-5072</t>
  </si>
  <si>
    <t>强胜</t>
  </si>
  <si>
    <t>Enhanced photosynthesis endows seedling growth vigour contributing to the competitive dominance of weedy rice over cultivated rice</t>
  </si>
  <si>
    <t>PEST MANAGEMENT SCIENCE</t>
  </si>
  <si>
    <t>1526-498X</t>
  </si>
  <si>
    <t>TeA is a key virulence factor for Alternaria alternata (Fr.) Keissler infection of its host</t>
  </si>
  <si>
    <t>Error-prone PCR mutation of Ls-EPSPS gene from Liriope spicata conferring to its enhanced glyphosate-resistance</t>
  </si>
  <si>
    <t>Preface to the Special Issue: Herbicide Toxicology in China</t>
  </si>
  <si>
    <t>Editorial Material</t>
  </si>
  <si>
    <t>Recent advances in tenuazonic acid as a potential herbicide</t>
  </si>
  <si>
    <t>冉婷婷</t>
  </si>
  <si>
    <t>Crystal structure of MBP-PigG fusion protein and the essential function of PigG in the prodigiosin biosynthetic pathway in Serratia marcescens FS14</t>
  </si>
  <si>
    <t>冉婷婷；王伟武</t>
  </si>
  <si>
    <t>Myroilysin Is a New Bacterial Member of the M12A Family of Metzincin Metallopeptidases and Is Activated by a Cysteine Switch Mechanism</t>
  </si>
  <si>
    <t>JOURNAL OF BIOLOGICAL CHEMISTRY</t>
  </si>
  <si>
    <t>0021-9258</t>
  </si>
  <si>
    <t>Crystal structure of the sensor domain of BaeS from Serratia marcescens FS14</t>
  </si>
  <si>
    <t>PROTEINS-STRUCTURE FUNCTION AND BIOINFORMATICS</t>
  </si>
  <si>
    <t>0887-3585</t>
  </si>
  <si>
    <t>任昂；赵明文</t>
  </si>
  <si>
    <t>Effects of Exogenous Salicylic Acid on Ganoderic Acid Biosynthesis and the Expression of Key Genes in the Ganoderic Acid Biosynthesis Pathway in the Lingzhi or Reishi Medicinal Mushroom, Ganoderma lucidum (Agaricomycetes)</t>
  </si>
  <si>
    <t>Melatonin confers plant tolerance against cadmium stress via the decrease of cadmium accumulation and reestablishment of microRNA-mediated redox homeostasis</t>
  </si>
  <si>
    <t>Hydrogen Gas Is Involved in Auxin-Induced Lateral Root Formation by Modulating Nitric Oxide Synthesis</t>
  </si>
  <si>
    <t>Targeting the middle region of CP4-EPSPS protein for its traceability in highly processed soy-related products</t>
  </si>
  <si>
    <t>JOURNAL OF FOOD SCIENCE AND TECHNOLOGY-MYSORE</t>
  </si>
  <si>
    <t>0022-1155</t>
  </si>
  <si>
    <t>沈文飚</t>
  </si>
  <si>
    <t>The AtrbohF-dependent regulation of ROS signaling is required for melatonin-induced salinity tolerance in Arabidopsis</t>
  </si>
  <si>
    <t>Methane protects against polyethylene glycol-induced osmotic stress in maize by improving sugar and ascorbic acid metabolism</t>
  </si>
  <si>
    <t>Proteomic analysis provides insights into the molecular bases of hydrogen gas-induced cadmium resistance in Medicago sativa</t>
  </si>
  <si>
    <t>JOURNAL OF PROTEOMICS</t>
  </si>
  <si>
    <t>1874-3919</t>
  </si>
  <si>
    <t>Hydrogen enhances adaptation of rice seedlings to cold stress via the reestablishment of redox homeostasis mediated by miRNA expression</t>
  </si>
  <si>
    <t>PLANT AND SOIL</t>
  </si>
  <si>
    <t>0032-079X</t>
  </si>
  <si>
    <t>Linking hydrogen-enhanced rice aluminum tolerance with the reestablishment of GA/ABA balance and miRNA-modulated gene expression: A case study on germination</t>
  </si>
  <si>
    <t>Nitric oxide is involved in methane-induced adventitious root formation in cucumber</t>
  </si>
  <si>
    <t>Endogenous Hydrogen Sulfide Homeostasis Is Responsible for the Alleviation of Senescence of Postharvest Daylily Flower via Increasing Antioxidant Capacity and Maintained Energy Status</t>
  </si>
  <si>
    <t>beta-Cyclodextrin-hemin enhances tolerance against salinity in tobacco seedlings by reestablishment of ion and redox homeostasis</t>
  </si>
  <si>
    <t>Methane alleviates copper-induced seed germination inhibition and oxidative stress in Medicago sativa</t>
  </si>
  <si>
    <t>BIOMETALS</t>
  </si>
  <si>
    <t>0966-0844</t>
  </si>
  <si>
    <t>Characterization of the Arabidopsis thaliana heme oxygenase 1 promoter in response to salinity, iron deficiency, and mercury exposure</t>
  </si>
  <si>
    <t>BIOLOGIA PLANTARUM</t>
  </si>
  <si>
    <t>0006-3134</t>
  </si>
  <si>
    <t>沈振国</t>
  </si>
  <si>
    <t>The influence of environmental factors on communities of arbuscular mycorrhizal fungi associated with Chenopodium ambrosioides revealed by MiSeq sequencing investigation</t>
  </si>
  <si>
    <t>Response of soil bacterial communities to lead and zinc pollution revealed by Illumina MiSeq sequencing investigation</t>
  </si>
  <si>
    <t>盛下放</t>
  </si>
  <si>
    <t>Isolation of As-tolerant bacteria and their potentials of reducing As and Cd accumulation of edible tissues of vegetables in metal(loid)-contaminated soils</t>
  </si>
  <si>
    <t>Location-Related Differences in Weathering Behaviors and Populations of Culturable Rock-Weathering Bacteria Along a Hillside of a Rock Mountain</t>
  </si>
  <si>
    <t>MICROBIAL ECOLOGY</t>
  </si>
  <si>
    <t>0095-3628</t>
  </si>
  <si>
    <t>Cd immobilization and reduced tissue Cd accumulation of rice (Oryza sativa wuyun-23) in the presence of heavy metal-resistant bacteria</t>
  </si>
  <si>
    <t>Inoculation with endophytic Bacillus megaterium H3 increases Cd phytostabilization and alleviates Cd toxicity to hybrid pennisetum in Cd-contaminated aquatic environments</t>
  </si>
  <si>
    <t>Change in mineral weathering behaviors of a bacterium Chitinophaga jiangningensis JN53 under different nutrition conditions</t>
  </si>
  <si>
    <t>谭明普</t>
  </si>
  <si>
    <t>Co-expression network analysis of the transcriptomes of rice roots exposed to various cadmium stresses reveals universal cadmium-responsive genes</t>
  </si>
  <si>
    <t>The role of ZmWRKY4 in regulating maize antioxidant defense under cadmium stress</t>
  </si>
  <si>
    <t>王卉</t>
  </si>
  <si>
    <t>OxyR2 Modulates OxyR1 Activity and Vibrio cholerae Oxidative Stress Response</t>
  </si>
  <si>
    <t>INFECTION AND IMMUNITY</t>
  </si>
  <si>
    <t>0019-9567</t>
  </si>
  <si>
    <t>王卉，朱军</t>
  </si>
  <si>
    <t>OxyR-activated expression of Dps is important for Vibrio cholerae oxidative stress resistance and pathogenesis</t>
  </si>
  <si>
    <t>王庆亚;沈文飚</t>
  </si>
  <si>
    <t>Methane enhances aluminum resistance in alfalfa seedlings by reducing aluminum accumulation and reestablishing redox homeostasis</t>
  </si>
  <si>
    <t>王心宇</t>
  </si>
  <si>
    <t>A RACK1-like protein regulates hyphal morphogenesis, root entry and in vivo virulence in Verticillium dahliae</t>
  </si>
  <si>
    <t>夏妍；陈亚华</t>
  </si>
  <si>
    <t>Ectomycorrhizal fungi reduce the light compensation point and promote carbon fixation of Pinus thunbergii seedlings to adapt to shade environments</t>
  </si>
  <si>
    <t>MYCORRHIZA</t>
  </si>
  <si>
    <t>0940-6360</t>
  </si>
  <si>
    <t>谢彦杰</t>
  </si>
  <si>
    <t>L-cysteine desulfhydrase-related H2S production is involved in OsSE5-promoted ammonium tolerance in roots of Oryza sativa</t>
  </si>
  <si>
    <t>PLANT CELL AND ENVIRONMENT</t>
  </si>
  <si>
    <t>0140-7791</t>
  </si>
  <si>
    <t>许晓明</t>
  </si>
  <si>
    <t>Hydrogen-rich water induces aluminum tolerance in maize seedlings by enhancing antioxidant capacities and nutrient homeostasis</t>
  </si>
  <si>
    <t>Hydrogen-rich water pretreatment alters photosynthetic gas exchange, chlorophyll fluorescence, and antioxidant activities in heat-stressed cucumber leaves</t>
  </si>
  <si>
    <t>闫新</t>
  </si>
  <si>
    <t>The Two-Component Monooxygenase MeaXY Initiates the Downstream Pathway of Chloroacetanilide Herbicide Catabolism in Sphingomonads</t>
  </si>
  <si>
    <t>Molecular Mechanism and Genetic Determinants of Buprofezin Degradation</t>
  </si>
  <si>
    <t>pheS (*) , an effective host-genotype-independent counter-selectable marker for marker-free chromosome deletion in Bacillus amyloliquefaciens</t>
  </si>
  <si>
    <t>严秀文</t>
  </si>
  <si>
    <t>An inhibitor peptide of toll-like receptor 2 shows therapeutic potential for allergic conjunctivitis</t>
  </si>
  <si>
    <t>严秀文; Wang, Yumin; Yang, Shilong</t>
  </si>
  <si>
    <t>An insecticidal toxin from Nephila clavata spider venom</t>
  </si>
  <si>
    <t>杨清</t>
  </si>
  <si>
    <t>H9N2 Avian Influenza Virus Protein PB1 Enhances the Immune Responses of Bone Marrow-Derived Dendritic Cells by Down-Regulating miR375</t>
  </si>
  <si>
    <t>Inhibitory effect of StCYP707A1 gene on tuberization in transgenic potato</t>
  </si>
  <si>
    <t>PLANT BIOTECHNOLOGY REPORTS</t>
  </si>
  <si>
    <t>1863-5466</t>
  </si>
  <si>
    <t>An F-box E3 ubiquitin ligase-coding gene AtDIF1 is involved in Arabidopsis salt and drought stress responses in an abscisic acid-dependent manner</t>
  </si>
  <si>
    <t>杨志敏</t>
  </si>
  <si>
    <t>Salt stress-induced FERROCHELATASE 1 improves resistance to salt stress by limiting sodium accumulation in Arabidopsis thaliana</t>
  </si>
  <si>
    <t>A cadmium stress-responsive gene AtFC1 confers plant tolerance to cadmium toxicity</t>
  </si>
  <si>
    <t>Genome-wide identification of Cd-responsive NRAMP transporter genes and analyzing expression of NRAMP 1 mediated by miR167 in Brassica napus</t>
  </si>
  <si>
    <t>於丙军</t>
  </si>
  <si>
    <t>Enhancing NO3- supply confers NaCl tolerance by adjusting Cl- uptake and transport in G. max &amp; G. soja</t>
  </si>
  <si>
    <t>JOURNAL OF SOIL SCIENCE AND PLANT NUTRITION</t>
  </si>
  <si>
    <t>0718-9516</t>
  </si>
  <si>
    <t>Heterologous Expression of Panax ginseng PgTIP1 Confers Enhanced Salt Tolerance of Soybean Cotyledon Hairy Roots, Composite, and Whole Plants</t>
  </si>
  <si>
    <t>Melatonin application confers enhanced salt tolerance by regulating Na+ and Cl- accumulation in rice</t>
  </si>
  <si>
    <t>Salt stress induced soybean GmIFS1 expression and isoflavone accumulation and salt tolerance in transgenic soybean cotyledon hairy roots and tobacco</t>
  </si>
  <si>
    <t>PLANT CELL TISSUE AND ORGAN CULTURE</t>
  </si>
  <si>
    <t>0167-6857</t>
  </si>
  <si>
    <t>Soybean Na+/H+ antiporter GmsSOS1 enhances antioxidant enzyme activity and reduces Na(+)accumulation in Arabidopsis and yeast cells under salt stress</t>
  </si>
  <si>
    <t>于汉寿</t>
  </si>
  <si>
    <t>Immune responses in the haemolymph and antimicrobial peptide expression in the abdomen of Apis mellifera challenged with Spiroplasma melliferum CH-1</t>
  </si>
  <si>
    <t>张阿英</t>
  </si>
  <si>
    <t>The NADPH-oxidase AtRbohl plays a positive role in drought-stress response in Arabidopsis thaliana</t>
  </si>
  <si>
    <t>张群</t>
  </si>
  <si>
    <t>Peroxisomal CuAO zeta and its product H2O2 regulate the distribution of auxin and IBA-dependent lateral root development in Arabidopsis</t>
  </si>
  <si>
    <t>Arabidopsis phospholipase D alpha 1-derived phosphatidic acid regulates microtubule organization and cell development under microtubule-interacting drugs treatment</t>
  </si>
  <si>
    <t>张群；章文华</t>
  </si>
  <si>
    <t>Phospholipase D delta negatively regulates plant thermotolerance by destabilizing cortical microtubules in Arabidopsis</t>
  </si>
  <si>
    <t>Phosphatidic acid binds to and regulates guanine nucleotide exchange factor 8 (GEF8) activity in Arabidopsis</t>
  </si>
  <si>
    <t>FUNCTIONAL PLANT BIOLOGY</t>
  </si>
  <si>
    <t>1445-4408</t>
  </si>
  <si>
    <t>章文华</t>
  </si>
  <si>
    <t>Phospholipase D and phosphatidic acid mediate heat stress induced secondary metabolism in Ganoderma lucidum</t>
  </si>
  <si>
    <t>赵飞</t>
  </si>
  <si>
    <t>Isolation of Paenibacillus tumbae sp nov., from the tomb of the emperor Yang of the Sui dynasty, and emended description of the genus Paenibacillus</t>
  </si>
  <si>
    <t>赵明文</t>
  </si>
  <si>
    <t>Hydrogen-rich water regulates effects of ROS balance on morphology, growth and secondary metabolism via glutathione peroxidase in Ganoderma lucidum</t>
  </si>
  <si>
    <t>Membrane fluidity is involved in the regulation of heat stress induced secondary metabolism in Ganoderma lucidum</t>
  </si>
  <si>
    <t>Ornithine Decarboxylase-Mediated Production of Putrescine Influences Ganoderic Acid Biosynthesis by Regulating Reactive Oxygen Species in Ganoderma lucidum</t>
  </si>
  <si>
    <t>The mitogen-activated protein kinase GlSlt2 regulates fungal growth, fruiting body development, cell wall integrity, oxidative stress and ganoderic acid biosynthesis in Ganoderma lucidum</t>
  </si>
  <si>
    <t>Alternative oxidase impacts ganoderic acid biosynthesis by regulating intracellular ROS levels in Ganoderma lucidum</t>
  </si>
  <si>
    <t>MICROBIOLOGY-SGM</t>
  </si>
  <si>
    <t>1350-0872</t>
  </si>
  <si>
    <t>Development of a dual promoter-mediated gene silencing system in Flammulina velutipes</t>
  </si>
  <si>
    <t>MYCOSCIENCE</t>
  </si>
  <si>
    <t>1340-3540</t>
  </si>
  <si>
    <t>Highly-efficient liposome-mediated transformation system for the basidiomycetous fungus Flammulina velutipes</t>
  </si>
  <si>
    <t>JOURNAL OF GENERAL AND APPLIED MICROBIOLOGY</t>
  </si>
  <si>
    <t>0022-1260</t>
  </si>
  <si>
    <t>郑录庆</t>
  </si>
  <si>
    <t>OsMYB45 plays an important role in rice resistance to cadmium stress</t>
  </si>
  <si>
    <t>Comprehensive Analysis of Rice Laccase Gene (OsLAC) Family and Ectopic Expression of OsLAC10 Enhances Tolerance to Copper Stress in Arabidopsis</t>
  </si>
  <si>
    <t>郑路清</t>
  </si>
  <si>
    <t>Screening for Cd-Safe Cultivars of Chinese Cabbage and a Preliminary Study on the Mechanisms of Cd Accumulation</t>
  </si>
  <si>
    <t>郑青松</t>
  </si>
  <si>
    <t>Calcium-dependent protein kinase CPK31 interacts with arsenic transporter AtNIP1; 1 and regulates arsenite uptake in Arabidopsis thaliana</t>
  </si>
  <si>
    <t>邹珅珅</t>
  </si>
  <si>
    <t>The Roles of the SNARE Protein Sed5 in Autophagy in Saccharomyces cerevisiae</t>
  </si>
  <si>
    <t>MOLECULES AND CELLS</t>
  </si>
  <si>
    <t>1016-8478</t>
  </si>
  <si>
    <t xml:space="preserve"> Gao, Haiyan</t>
  </si>
  <si>
    <t>Composition and morphology of cuticular wax in blueberry (Vaccinium spp.) fruits</t>
  </si>
  <si>
    <t>FOOD CHEMISTRY</t>
  </si>
  <si>
    <t>0308-8146</t>
  </si>
  <si>
    <t xml:space="preserve"> Liu, Fang;Wang, Daoying</t>
  </si>
  <si>
    <t>Synergistic antibacterial mechanism of the Lactobacillus crispatus surface layer protein and nisin on Staphylococcus saprophyticus</t>
  </si>
  <si>
    <t xml:space="preserve"> Voglmeir, Josef; 刘丽</t>
  </si>
  <si>
    <t>Qualitative and Quantitative Analysis of Carbohydrate Modification on Glycoproteins from Seeds of Ginkgo biloba</t>
  </si>
  <si>
    <t xml:space="preserve"> Zhang, Xiao-Lian; Voglmeir, Josef</t>
  </si>
  <si>
    <t>Effects of microvirin monomers and oligomers on hepatitis C virus</t>
  </si>
  <si>
    <t>Li, Chun-Yang</t>
  </si>
  <si>
    <t>Polyphenol Profiles and Antioxidant Properties of Ethanol Extracts from Osmanthus Fragrans (Thunb.) Lour. Flowers</t>
  </si>
  <si>
    <t>POLISH JOURNAL OF FOOD AND NUTRITION SCIENCES</t>
  </si>
  <si>
    <t>1230-0322</t>
  </si>
  <si>
    <t>Liu, L; Voglmeir, J</t>
  </si>
  <si>
    <t>Discovery and biochemical characterization of a mannose phosphorylase catalyzing the synthesis' of novel beta-1,3-mannosides</t>
  </si>
  <si>
    <t>BIOCHIMICA ET BIOPHYSICA ACTA-GENERAL SUBJECTS</t>
  </si>
  <si>
    <t>0304-4165</t>
  </si>
  <si>
    <t>Voglmeir, J;刘丽</t>
  </si>
  <si>
    <t>Comparison of anti-pathogenic activities of the human and bovine milk N-glycome: Fucosylation is a key factor</t>
  </si>
  <si>
    <t>Voglmeir, Josef</t>
  </si>
  <si>
    <t>Recent Achievements in Glycoenzyme Discovery</t>
  </si>
  <si>
    <t>Discovery and Biochemical Characterization of a Thermostable Glucose-1-phosphate Nucleotidyltransferase from Thermodesulfatator indicus</t>
  </si>
  <si>
    <t>Voglmeir, Josef;刘丽</t>
  </si>
  <si>
    <t>Comparison of the bifidogenic activity of human and bovine milk N-glycome</t>
  </si>
  <si>
    <t>JOURNAL OF FUNCTIONAL FOODS</t>
  </si>
  <si>
    <t>1756-4646</t>
  </si>
  <si>
    <t>Xing, Tong</t>
  </si>
  <si>
    <t>A comparative study of functional properties of normal and wooden breast broiler chicken meat with NaCl addition</t>
  </si>
  <si>
    <t>Zhang, Yawei</t>
  </si>
  <si>
    <t>DYNAMIC HYDROLYSIS OF POLYPHOSPHATES IN PURIFIED POLYPHOSPHATASES AND LONGISSIMUS THORACIS FROM BEEF</t>
  </si>
  <si>
    <t>别小妹</t>
  </si>
  <si>
    <t>iTRAQ-based proteomic analysis of LI-F type peptides produced by Paenibacillus polymyxa JSa-9 mode of action against Bacillus cereus</t>
  </si>
  <si>
    <t>Amino acid decarboxylase-dependent acid tolerance, selected phenotypic, and virulence gene expression responses of Salmonella enterica serovar Heidelberg</t>
  </si>
  <si>
    <t>FOOD RESEARCH INTERNATIONAL</t>
  </si>
  <si>
    <t>0963-9969</t>
  </si>
  <si>
    <t>Membrane-Active Amphipathic Peptide WRL3 with in Vitro Antibiofilm Capability and in Vivo Efficacy in Treating Methicillin-Resistant Staphylococcus aureus Burn Wound Infections</t>
  </si>
  <si>
    <t>ACS INFECTIOUS DISEASES</t>
  </si>
  <si>
    <t>2373-8227</t>
  </si>
  <si>
    <t>Mechanism of action of AMP-jsa9, a LI-F-type antimicrobial peptide produced by Paenibacillus polymyxa JSa-9, against Fusarium moniliforme</t>
  </si>
  <si>
    <t>The antibacterial activity and modes of LI-F type antimicrobial peptides against Bacillus cereus invitro</t>
  </si>
  <si>
    <t>Plipastatin and surfactin coproduction by Bacillus subtilis pB2-L and their effects on microorganisms</t>
  </si>
  <si>
    <t>曾晓雄</t>
  </si>
  <si>
    <t>Enhanced solubility and antioxidant activity of chlorogenic acid-chitosan conjugates due to the conjugation of chitosan with chlorogenic acid</t>
  </si>
  <si>
    <t>CARBOHYDRATE POLYMERS</t>
  </si>
  <si>
    <t>0144-8617</t>
  </si>
  <si>
    <t>A comparative study on chitosan/gelatin composite films with conjugated or incorporated gallic acid</t>
  </si>
  <si>
    <t>Effective synthesis of theaflavin-3,3 '-digallate with epigallocatechin-3-O-gallate and epicatechin gallate as substrates by using immobilized pear polyphenol oxidase</t>
  </si>
  <si>
    <t>MALDI-TOF/TOF Mass Spectrometric Determination and Antioxidative Activity of Purified Phosphatidylcholine Fractions from Shrimp Species</t>
  </si>
  <si>
    <t>Effects of alpha-Galactooligosaccharides from Chickpeas on High-Fat-Diet-Induced Metabolic Syndrome in Mice</t>
  </si>
  <si>
    <t>Effects of ciceritol from chickpeas on human colonic microflora and the production of short chain fatty acids by in vitro fermentation</t>
  </si>
  <si>
    <t>LWT-FOOD SCIENCE AND TECHNOLOGY</t>
  </si>
  <si>
    <t>0023-6438</t>
  </si>
  <si>
    <t>Characterization of molecular structures of theaflavins and the interactions with bovine serum albumin</t>
  </si>
  <si>
    <t>Nutritional, microbial and physicochemical changes in pear juice under ultrasound and commercial pasteurization during storage</t>
  </si>
  <si>
    <t>Optimization of Lipid Extraction and Determination of Fatty Acid Compositions in Edible Meats of Freshwater and Marine Shrimps</t>
  </si>
  <si>
    <t>JOURNAL OF AQUATIC FOOD PRODUCT TECHNOLOGY</t>
  </si>
  <si>
    <t>1049-8850</t>
  </si>
  <si>
    <t>曾晓雄 叶红</t>
  </si>
  <si>
    <t>Antioxidant and immunostimulating activities in vitro of sulfated polysaccharides isolated from Gracilaria rubra</t>
  </si>
  <si>
    <t>曾晓雄； Cao, Youlong</t>
  </si>
  <si>
    <t>Isolation, antioxidant property and protective effect on PC12 cell of the main anthocyanin in fruit of Lycium ruthenicum Murray</t>
  </si>
  <si>
    <t>曾晓雄; Sun, Yi</t>
  </si>
  <si>
    <t>Modulating Effects of Dicaffeoylquinic Acids from Ilex kudingcha on Intestinal Microecology in Vitro</t>
  </si>
  <si>
    <t>曾晓雄；叶红</t>
  </si>
  <si>
    <t>Digestion under saliva, simulated gastric and small intestinal conditions and fermentation in vitro of polysaccharides from the flowers of Camellia sinensis induced by human gut microbiota</t>
  </si>
  <si>
    <t>FOOD &amp; FUNCTION</t>
  </si>
  <si>
    <t>2042-6496</t>
  </si>
  <si>
    <t>陈志刚</t>
  </si>
  <si>
    <t>Green and efficient extraction of rutin from tartary buckwheat hull by using natural deep eutectic solvents</t>
  </si>
  <si>
    <t>董明盛</t>
  </si>
  <si>
    <t>A systematic optimization of medium chain fatty acid biosynthesis via the reverse beta-oxidation cycle in Escherichia coli</t>
  </si>
  <si>
    <t>METABOLIC ENGINEERING</t>
  </si>
  <si>
    <t>1096-7176</t>
  </si>
  <si>
    <t>Rational modular design of metabolic network for efficient production of plant polyphenol pinosylvin</t>
  </si>
  <si>
    <t>Low-field nuclear magnetic resonance for online determination of water content during sausage fermentation</t>
  </si>
  <si>
    <t>JOURNAL OF FOOD ENGINEERING</t>
  </si>
  <si>
    <t>0260-8774</t>
  </si>
  <si>
    <t>Effect of rose polyphenols on oxidation, biogenic amines and microbial diversity in naturally dry fermented sausages</t>
  </si>
  <si>
    <t>Use of fermented glutinous rice as a natural enzyme cocktail for improving dough quality and bread staling</t>
  </si>
  <si>
    <t>Efficient de novo synthesis of resveratrol by metabolically engineered Escherichia coli</t>
  </si>
  <si>
    <t>JOURNAL OF INDUSTRIAL MICROBIOLOGY &amp; BIOTECHNOLOGY</t>
  </si>
  <si>
    <t>1367-5435</t>
  </si>
  <si>
    <t>Combined Effect of Polyphenol-Chitosan Coating and Irradiation on the Microbial and Sensory Quality of Carp Fillets</t>
  </si>
  <si>
    <t>JOURNAL OF FOOD SCIENCE</t>
  </si>
  <si>
    <t>0022-1147</t>
  </si>
  <si>
    <t>In situ and real-time monitoring of an ultrasonic-assisted enzymatic hydrolysis process of corn gluten meal by a miniature near infrared spectrometer</t>
  </si>
  <si>
    <t>Solid-State Bioprocessing with Cordyceps militaris Enhanced Antioxidant Activity and DNA Damage Protection of Red Beans (Phaseolus angularis)</t>
  </si>
  <si>
    <t>Enhancing the functional properties of soymilk residues (okara) by solid-state fermentation with Actinomucor elegans</t>
  </si>
  <si>
    <t>CYTA-JOURNAL OF FOOD</t>
  </si>
  <si>
    <t>1947-6337</t>
  </si>
  <si>
    <t>Optimization of soy solid-state fermentation with selected lactic acid bacteria and the effect on the anti-nutritional components</t>
  </si>
  <si>
    <t>冯治洋</t>
  </si>
  <si>
    <t>Tetracycline Resistance Genes Identified from Distinct Soil Environments in China by Functional Metagenomics</t>
  </si>
  <si>
    <t>顾振新</t>
  </si>
  <si>
    <t>iTRAQ analysis of low-phytate mung bean sprouts treated with sodium citrate, sodium acetate and sodium tartrate</t>
  </si>
  <si>
    <t>HEAT SHOCK ENHANCES ISOTHIOCYANATE FORMATION AND ANTIOXIDANT CAPACITY OF CABBAGE SPROUTS</t>
  </si>
  <si>
    <t>顾振新；杨润强</t>
  </si>
  <si>
    <t>Comparison of phenolic profiles, antioxidant capacity and relevant enzyme activity of different Chinese wheat varieties during germination</t>
  </si>
  <si>
    <t>FOOD BIOSCIENCE</t>
  </si>
  <si>
    <t>2212-4292</t>
  </si>
  <si>
    <t>韩永斌</t>
  </si>
  <si>
    <t>Combined ANFIS and numerical methods to simulate ultrasoundassisted extraction of phenolics from chokeberry cultivated in China and analysis of phenolic composition</t>
  </si>
  <si>
    <t>SEPARATION AND PURIFICATION TECHNOLOGY</t>
  </si>
  <si>
    <t>1383-5866</t>
  </si>
  <si>
    <t>Combining various wall materials for encapsulation of blueberry anthocyanin extracts: Optimization by artificial neural network and genetic algorithm and a comprehensive analysis of anthocyanin powder properties</t>
  </si>
  <si>
    <t>胡冰</t>
  </si>
  <si>
    <t>Facile preparation of biocompatible polymer microgels with tunable properties and unique functions to solely stabilize high internal phase emulsions</t>
  </si>
  <si>
    <t>CHEMICAL ENGINEERING JOURNAL</t>
  </si>
  <si>
    <t>1385-8947</t>
  </si>
  <si>
    <t>Gelation of soybean protein and polysaccharides delays digestion</t>
  </si>
  <si>
    <t>胡冰 曾晓雄</t>
  </si>
  <si>
    <t>Food macromolecule based nanodelivery systems for enhancing the bioavailability of polyphenols</t>
  </si>
  <si>
    <t>JOURNAL OF FOOD AND DRUG ANALYSIS</t>
  </si>
  <si>
    <t>1021-9498</t>
  </si>
  <si>
    <t>胡秋辉</t>
  </si>
  <si>
    <t>Protection mechanism of Se-containing protein hydrolysates from Se-enriched rice on Pb2+-induced apoptosis in PC12 and RAW264.7 cells</t>
  </si>
  <si>
    <t>Antioxidant potential of edible mushroom (Agaricus bisporus) protein hydrolysates and their ultrafiltration fractions</t>
  </si>
  <si>
    <t>Comparison of flavour qualities of mushrooms (Flammulina velutipes) packed with different packaging materials</t>
  </si>
  <si>
    <t>In vivo fermentation of a Pleurotus eryngii polysaccharide and its effects on fecal microbiota composition and immune response</t>
  </si>
  <si>
    <t>Isolation of a novel bioactive protein from an edible mushroom Pleurotus eryngii and its anti-inflammatory potential</t>
  </si>
  <si>
    <t>In vitro and in vivo inhibitory effects of a Pleurotus eryngii protein on colon cancer cells</t>
  </si>
  <si>
    <t>Evaluation of anti-fatigue property of the extruded product of cereal grains mixed with Cordyceps militaris on mice</t>
  </si>
  <si>
    <t>JOURNAL OF THE INTERNATIONAL SOCIETY OF SPORTS NUTRITION</t>
  </si>
  <si>
    <t>1550-2783</t>
  </si>
  <si>
    <t>Enrichment of Bread with Nutraceutical-Rich Mushrooms: Impact of Auricularia auricula (Mushroom) Flour Upon Quality Attributes of Wheat Dough and Bread</t>
  </si>
  <si>
    <t>胡秋辉； Yang, Wenjian</t>
  </si>
  <si>
    <t>Proteomic Investigation of Metabolic Changes of Mushroom (Flammulina velutipes) Packaged with Nanocomposite Material during Cold Storage</t>
  </si>
  <si>
    <t>黄明</t>
  </si>
  <si>
    <t>Effect of Flavourzyme on proteolysis, antioxidant activity and sensory qualities of Cantonese bacon</t>
  </si>
  <si>
    <t>Generation of bioactive peptides from duck meat during post-mortem aging</t>
  </si>
  <si>
    <t>姜丽</t>
  </si>
  <si>
    <t>Molecular Cloning and Expression Analysis of Cu/Zn SOD Gene from Gynura bicolor DC</t>
  </si>
  <si>
    <t>JOURNAL OF CHEMISTRY</t>
  </si>
  <si>
    <t>2090-9063</t>
  </si>
  <si>
    <t>蒋梅</t>
  </si>
  <si>
    <t>Production of tofu by lactic acid bacteria isolated from naturally fermented soy whey and evaluation of its quality</t>
  </si>
  <si>
    <t>金鹏；郑永华</t>
  </si>
  <si>
    <t>UV-C enhances resistance against gray mold decay caused by Botrytis cinerea in strawberry fruit</t>
  </si>
  <si>
    <t>SCIENTIA HORTICULTURAE</t>
  </si>
  <si>
    <t>0304-4238</t>
  </si>
  <si>
    <t>李春保</t>
  </si>
  <si>
    <t>High-Salt Diet Has a Certain Impact on Protein Digestion and Gut Microbiota: A Sequencing and Proteome Combined Study</t>
  </si>
  <si>
    <t>In vitro protein digestibility of pork products is affected by the method of processing</t>
  </si>
  <si>
    <t>Dietary Proteins Rapidly Altered the Microbial Composition in Rat Caecum</t>
  </si>
  <si>
    <t>Combined SNPs and miRNAs technologies for beef traceability</t>
  </si>
  <si>
    <t>JOURNAL OF FOOD SAFETY</t>
  </si>
  <si>
    <t>0149-6085</t>
  </si>
  <si>
    <t>SNP genotyping in sheep from northwest and east China for meat traceability</t>
  </si>
  <si>
    <t>JOURNAL FUR VERBRAUCHERSCHUTZ UND LEBENSMITTELSICHERHEIT-JOURNAL OF CONSUMER PROTECTION AND FOOD SAFETY</t>
  </si>
  <si>
    <t>1661-5751</t>
  </si>
  <si>
    <t>李春保；周光宏</t>
  </si>
  <si>
    <t>Beef, Chicken, and Soy Proteins in Diets Induce Different Gut Microbiota and Metabolites in Rats</t>
  </si>
  <si>
    <t>李伟</t>
  </si>
  <si>
    <t>Structural characterization and antioxidant property of released exopolysaccharides from Lactobacillus delbrueckii ssp bulgaricus SRFM-1</t>
  </si>
  <si>
    <t>刘丽</t>
  </si>
  <si>
    <t>Discovery and Biochemical Characterization of UDP-Glucose Dehydrogenase from Akkermansia muciniphila</t>
  </si>
  <si>
    <t>刘丽 Voglmeir, J</t>
  </si>
  <si>
    <t>Highly efficient and selective biocatalytic production of glucosamine from chitin</t>
  </si>
  <si>
    <t>刘丽； Voglmeir, Josef</t>
  </si>
  <si>
    <t>Diastereoselective One-Step Synthesis of 2-Keto-3-deoxy-D-glycero-D-galacto-nononic acid (KDN) Analogues as Templates for the Development of Influenza Drugs</t>
  </si>
  <si>
    <t>Determination of Sialic Acids in Liver and Milk Samples of Wild-type and Cmah Knock-out Mice</t>
  </si>
  <si>
    <t>JOVE-JOURNAL OF VISUALIZED EXPERIMENTS</t>
  </si>
  <si>
    <t>1940-087X</t>
  </si>
  <si>
    <t>刘丽；Voglmeir, Josef</t>
  </si>
  <si>
    <t>1,3-Di(2-dipyridyl)propan-1,3-dione - a new fluorogenic labeling reagent for milk oligosaccharides</t>
  </si>
  <si>
    <t>PURE AND APPLIED CHEMISTRY</t>
  </si>
  <si>
    <t>0033-4545</t>
  </si>
  <si>
    <t>陆兆新</t>
  </si>
  <si>
    <t>Characterization of a broad host-spectrum virulent Salmonella bacteriophage fmb-p1 and its application on duck meat</t>
  </si>
  <si>
    <t>VIRUS RESEARCH</t>
  </si>
  <si>
    <t>0168-1702</t>
  </si>
  <si>
    <t>Influence of surfactin on physical and oxidative stability of microemulsions with docosahexaenoic acid</t>
  </si>
  <si>
    <t>COLLOIDS AND SURFACES B-BIOINTERFACES</t>
  </si>
  <si>
    <t>0927-7765</t>
  </si>
  <si>
    <t>Investigation on prevalence of Listeria spp. and Listeria monocytogenes in animal-derived foods by multiplex PCR assay targeting novel genes</t>
  </si>
  <si>
    <t>Effects of Salmonella bacteriophage, nisin and potassium sorbate and their combination on safety and shelf life of fresh chilled pork</t>
  </si>
  <si>
    <t>L-glutamine efficiently stimulates biosynthesis of bacillomycin D in Bacillus subtilis fmbJ</t>
  </si>
  <si>
    <t>Optimization of a cryoprotective medium to increase the viability of freeze-dried Streptococcus thermophilus by response surface methodology</t>
  </si>
  <si>
    <t>Development and application of a sensitive, rapid, and reliable immunomagnetic separation-PCR detection method for Cronobacter spp.</t>
  </si>
  <si>
    <t>Identification and characterization of Streptomyces flavogriseus NJ-4 as a novel producer of actinomycin D and holomycin</t>
  </si>
  <si>
    <t>Functional Analysis of Plantaricin E and Its Mutant by Heterologous Expression in Escherichia coli</t>
  </si>
  <si>
    <t>APPLIED BIOCHEMISTRY AND BIOTECHNOLOGY</t>
  </si>
  <si>
    <t>0273-2289</t>
  </si>
  <si>
    <t>吕凤霞</t>
  </si>
  <si>
    <t>Expression, purification, and characterization of a novel acidic Lipoxygenase from Myxococcus xanthus</t>
  </si>
  <si>
    <t>潘磊庆</t>
  </si>
  <si>
    <t>Evaluation of lipid oxidation of Chinese-style sausage during processing and storage based on electronic nose</t>
  </si>
  <si>
    <t>Comparison of Benchtop Fourier-Transform (FT) and Portable Grating Scanning Spectrometers for Determination of Total Soluble Solid Contents in Single Grape Berry (Vitis vinifera L.) and Calibration Transfer</t>
  </si>
  <si>
    <t>Hyperspectral reflectance imaging combined with chemometrics and successive projections algorithm for chilling injury classification in peaches</t>
  </si>
  <si>
    <t>Surface Gloss Evaluation of Apples Based on Computer Vision and Support Vector Machine Method</t>
  </si>
  <si>
    <t>FOOD ANALYTICAL METHODS</t>
  </si>
  <si>
    <t>1936-9751</t>
  </si>
  <si>
    <t>潘磊庆 屠康</t>
  </si>
  <si>
    <t>Hyperspectral imaging with different illumination patterns for the hollowness classification of white radish</t>
  </si>
  <si>
    <t>彭增起</t>
  </si>
  <si>
    <t>Heat-induced gel properties of porcine myosin in a sodium chloride solution containing L-lysine and L-histidine</t>
  </si>
  <si>
    <t>Incorporation of pig back fat in restructured dry cured ham to enhance the lipase and lipoxygenase activities</t>
  </si>
  <si>
    <t>EUROPEAN JOURNAL OF LIPID SCIENCE AND TECHNOLOGY</t>
  </si>
  <si>
    <t>1438-7697</t>
  </si>
  <si>
    <t>Incorporation of pig back fat in restructured dry cured ham to facilitate the release of unsaturated fatty acids and generation of volatile compounds</t>
  </si>
  <si>
    <t>屠康</t>
  </si>
  <si>
    <t>Hyperspectral imaging detection of decayed honey peaches based on their chlorophyll content</t>
  </si>
  <si>
    <t>Hot Air Treatment Induces Disease Resistance through Activating the Phenylpropanoid Metabolism in Cherry Tomato Fruit</t>
  </si>
  <si>
    <t>Differentiation of deciduous-calyx and persistent-calyx pears using hyperspectral reflectance imaging and multivariate analysis</t>
  </si>
  <si>
    <t>Sequenced wave signal extraction and classification algorithm for duck egg crack on-line detection</t>
  </si>
  <si>
    <t>Effect of 2,4-epibrassinolide treatment on the postharvest quality and physiological metabolism of fresh daylily flower buds during storage</t>
  </si>
  <si>
    <t>汪鹏</t>
  </si>
  <si>
    <t>Comparative study on the freeze stability of yeast and chemical leavened steamed bread dough</t>
  </si>
  <si>
    <t>Rheological and nuclear magnetic resonance characterization of porcine plasma protein-stabilized gel-like emulsion affected by pH and heating</t>
  </si>
  <si>
    <t>王虎虎</t>
  </si>
  <si>
    <t>Preliminary Transcriptome Analysis of Mature Biofilm and Planktonic Cells of Salmonella Enteritidis Exposure to Acid Stress</t>
  </si>
  <si>
    <t>Characterization of Extracellular Polymeric Substances Produced by Pseudomonas fragi Under Air and Modified Atmosphere Packaging</t>
  </si>
  <si>
    <t>Physicochemical properties of Pseudomonas fragi isolates response to modified atmosphere packaging</t>
  </si>
  <si>
    <t>王沛</t>
  </si>
  <si>
    <t>Comparative study of deterioration procedure in chemical-leavened steamed bread dough under frozen storage and freeze/thaw condition</t>
  </si>
  <si>
    <t>王玮</t>
  </si>
  <si>
    <t>Label-free biochips for rapid detection of soybean allergen GlymBd 30K (P34) in foods</t>
  </si>
  <si>
    <t>TROPICAL JOURNAL OF PHARMACEUTICAL RESEARCH</t>
  </si>
  <si>
    <t>1596-5996</t>
  </si>
  <si>
    <t>Kinetic and thermodynamic analysis of ultra-high pressure and heat-induced denaturation of bovine serum albumin by surface plasmon resonance</t>
  </si>
  <si>
    <t>吴俊俊；董明盛</t>
  </si>
  <si>
    <t>Improving metabolic efficiency of the reverse beta-oxidation cycle by balancing redox cofactor requirement</t>
  </si>
  <si>
    <t>肖红梅</t>
  </si>
  <si>
    <t>Hanseniaspora uvarum prolongs shelf life of strawberry via volatile production</t>
  </si>
  <si>
    <t>FOOD MICROBIOLOGY</t>
  </si>
  <si>
    <t>0740-0020</t>
  </si>
  <si>
    <t>Pencitrin and pencitrinol, two new citrinin derivatives from an endophytic fungus Penicillium citrinum salicorn 46</t>
  </si>
  <si>
    <t>PHYTOCHEMISTRY LETTERS</t>
  </si>
  <si>
    <t>1874-3900</t>
  </si>
  <si>
    <t>辛志宏</t>
  </si>
  <si>
    <t>Isolation, characterization and antimicrobial activities of polyacetylene glycosides from Coreopsis tinctoria Nutt.</t>
  </si>
  <si>
    <t>PHYTOCHEMISTRY</t>
  </si>
  <si>
    <t>0031-9422</t>
  </si>
  <si>
    <t>徐幸莲</t>
  </si>
  <si>
    <t>Solubilization of myofibrillar proteins in water or low ionic strength media: Classical techniques, basic principles, and novel functionalities</t>
  </si>
  <si>
    <t>CRITICAL REVIEWS IN FOOD SCIENCE AND NUTRITION</t>
  </si>
  <si>
    <t>1040-8398</t>
  </si>
  <si>
    <t>Evaluation of the spoilage potential of bacteria isolated from chilled chicken in vitro and in situ</t>
  </si>
  <si>
    <t>High-pressure effects on the molecular aggregation and physicochemical properties of myosin in relation to heat gelation</t>
  </si>
  <si>
    <t>Structural modification by high-pressure homogenization for improved functional properties of freeze-dried myofibrillar proteins powder</t>
  </si>
  <si>
    <t>Classification of chicken muscle with different freeze-thaw cycles using impedance and physicochemical properties</t>
  </si>
  <si>
    <t>Application of disinfectant sprays after chilling to reduce the initial microbial load and extend the shelf-life of chilled chicken carcasses</t>
  </si>
  <si>
    <t>Proteome Analysis Using Isobaric Tags for Relative and Absolute Analysis Quantitation (iTRAQ) Reveals Alterations in Stress-Induced Dysfunctional Chicken Muscle</t>
  </si>
  <si>
    <t>Effects of high-pressure treatments on water characteristics and juiciness of rabbit meat sausages: Role of microstructure and chemical interactions</t>
  </si>
  <si>
    <t>INNOVATIVE FOOD SCIENCE &amp; EMERGING TECHNOLOGIES</t>
  </si>
  <si>
    <t>1466-8564</t>
  </si>
  <si>
    <t>Applications of high pressure to pre-rigor rabbit muscles affect the functional properties associated with heat-induced gelation</t>
  </si>
  <si>
    <t>Yield, thermal denaturation, and microstructure of proteins isolated from pale, soft, exudative chicken breast meat by using isoelectric solubilization/precipitation</t>
  </si>
  <si>
    <t>Application of high pressure to chicken meat batters during heating modifies physicochemical properties, enabling salt reduction for high quality products</t>
  </si>
  <si>
    <t>Changes of Molecular Forces During Thermo-Gelling of Protein Isolated from PSE-Like Chicken Breast by Various Isoelectric Solubilization/Precipitation Extraction Strategies</t>
  </si>
  <si>
    <t>FOOD AND BIOPROCESS TECHNOLOGY</t>
  </si>
  <si>
    <t>1935-5130</t>
  </si>
  <si>
    <t>Expression of heat shock protein 70 in transport-stressed broiler pectoralis major muscle and its relationship with meat quality</t>
  </si>
  <si>
    <t>Characteristic Flavor of Traditional Soup Made by Stewing Chinese Yellow-Feather Chickens</t>
  </si>
  <si>
    <t>Different oxidative status and expression of calcium channel components in stress-induced dysfunctional chicken muscle</t>
  </si>
  <si>
    <t>The effects of electrical stunning voltage on meat quality, plasma parameters, and protein solubility of broiler breast meat</t>
  </si>
  <si>
    <t>Precipitation and ultimate pH effect on chemical and gelation properties of protein prepared by isoelectric solubilization/precipitation process from pale, soft, exudative (PSE)-like chicken breast meat</t>
  </si>
  <si>
    <t>Effect of electrical stunning frequency on meat quality, plasma parameters, and protein solubility of broilers</t>
  </si>
  <si>
    <t>High-pressure processing-induced conformational changes during heating affect water holding capacity of myosin gel</t>
  </si>
  <si>
    <t>Effect of salt content on gelation of normal and wooden breast myopathy chicken pectoralis major meat batters</t>
  </si>
  <si>
    <t>Water-soluble myofibrillar proteins prepared by high-pressure homogenisation: a comparison study on the composition and functionality</t>
  </si>
  <si>
    <t>Comparison on the physico-chemical and nutritional qualities of normal and abnormal colored fresh chicken liver</t>
  </si>
  <si>
    <t>Response surface model for the reduction of Salmonella biofilm on stainless steel with lactic acid, ethanol, and chlorine as controlling factors</t>
  </si>
  <si>
    <t>APPLICATION OF NONDESTRUCTIVE AND LOW-COST IMPEDANCE TECHNOLOGY TO DETERMINE THE EFFECT OF CURING DEGREE ON MEAT QUALITY</t>
  </si>
  <si>
    <t>JOURNAL OF FOOD PROCESS ENGINEERING</t>
  </si>
  <si>
    <t>0145-8876</t>
  </si>
  <si>
    <t>EFFECT OF SODIUM CHLORIDE ON THE PROPERTIES OF READY-TO-EAT PRESSURE-INDUCED GEL-TYPE CHICKEN MEAT PRODUCTS</t>
  </si>
  <si>
    <t>Effect of freezing on electrical properties and quality of thawed chicken breast meat</t>
  </si>
  <si>
    <t>COMPARISON OF THE ACIDIC AND ALKALINE TREATMENT ON EMULSION COMPOSITE GEL PROPERTIES OF THE PROTEINS RECOVERED FROM CHICKEN BREAST BY ISOELECTRIC SOLUBILIZATION/PRECIPITATION PROCESS</t>
  </si>
  <si>
    <t>徐幸莲；Ma, Hanjun</t>
  </si>
  <si>
    <t>Contribution of High-Pressure-Induced Protein Modifications to the Microenvironment and Functional Properties of Rabbit Meat Sausages</t>
  </si>
  <si>
    <t>严文静 章建浩</t>
  </si>
  <si>
    <t>Shell thickness-dependent antibacterial activity and biocompatibility of gold@silver core-shell nanoparticles</t>
  </si>
  <si>
    <t>杨润强</t>
  </si>
  <si>
    <t>NaCl-CaCl2 treatment enhancing nutritional and functional quality of mung bean sprouts</t>
  </si>
  <si>
    <t>iTRAQ - based proteomic and physiological analyses of broccoli sprouts in response to the stresses of heat, hypoxia and heat plus hypoxia</t>
  </si>
  <si>
    <t>Proteomic analysis of broccoli sprouts by iTRAQ in response to jasmonic acid</t>
  </si>
  <si>
    <t>叶可萍</t>
  </si>
  <si>
    <t>Microbial diversity of different modified atmosphere packed pot-stewed duck wings products during 8 degrees C storage</t>
  </si>
  <si>
    <t>Mathematical modelling of growth of Listeria monocytogenes in raw chilled pork</t>
  </si>
  <si>
    <t>Microbial analysis of MAP pot-stewed duck wings under different conditions during 15 degrees C storage</t>
  </si>
  <si>
    <t>郁志芳</t>
  </si>
  <si>
    <t>Postharvest hot air and hot water treatments affect the antioxidant system in peach fruit during refrigerated storage</t>
  </si>
  <si>
    <t>Quantitative proteomic analysis of pre- and post-harvest peach fruit ripening based on iTRAQ technique</t>
  </si>
  <si>
    <t>Residual impact of methyl salicylate fumigation at the breaker stage on C6 volatile biopathway in red tomato fruit</t>
  </si>
  <si>
    <t>Responses of volatile compounds in inner tissues on refrigeration in full ripe tomatoes</t>
  </si>
  <si>
    <t>郁志芳; Zhao, You Xing</t>
  </si>
  <si>
    <t>Drimane-type sesquiterpenoids from cultures of the fungus Xylaria polymorpha</t>
  </si>
  <si>
    <t>Chemical Constituents from the Cultures of Fungus Xylaria polymorpha</t>
  </si>
  <si>
    <t>CHINESE JOURNAL OF ORGANIC CHEMISTRY</t>
  </si>
  <si>
    <t>0253-2786</t>
  </si>
  <si>
    <t>张充</t>
  </si>
  <si>
    <t>Heterologous production of a temperature and pH-stable laccase from Bacillus vallismortis fmb-103 in Escherichia coli and its application</t>
  </si>
  <si>
    <t>张万刚</t>
  </si>
  <si>
    <t>Effects of ultrasound on the beef structure and water distribution during curing through protein degradation and modification</t>
  </si>
  <si>
    <t>ULTRASONICS SONOCHEMISTRY</t>
  </si>
  <si>
    <t>1350-4177</t>
  </si>
  <si>
    <t>Thermal gelation and microstructural properties of myofibrillar protein gel with the incorporation of regenerated cellulose</t>
  </si>
  <si>
    <t>Influence of modified atmosphere packaging on protein oxidation, calpain activation and desmin degradation of beef muscles</t>
  </si>
  <si>
    <t>Comparison of microbial communities from different Jinhua ham factories</t>
  </si>
  <si>
    <t>AMB EXPRESS</t>
  </si>
  <si>
    <t>2191-0855</t>
  </si>
  <si>
    <t>Effects of Packaging Methods on the Color of Beef Muscles Through Influencing Myoglobin Status, Metmyoglobin Reductase Activity and Lipid Oxidation</t>
  </si>
  <si>
    <t>张雅玮</t>
  </si>
  <si>
    <t>The mechanics of formation of heat-induced myofibrillar protein gel from rabbit psoas major</t>
  </si>
  <si>
    <t>章建浩</t>
  </si>
  <si>
    <t>Factors Affecting Lipid Oxidation Due to Pig and Turkey Hemolysate</t>
  </si>
  <si>
    <t>赵立艳</t>
  </si>
  <si>
    <t>Analysis of volatile compounds in L.edodes blanched by hot water and microwave</t>
  </si>
  <si>
    <t>Preparation, characterization, and anti-inflammatory effect of the chelate of Flammulina velutipes polysaccharide with Zn</t>
  </si>
  <si>
    <t>FOOD AND AGRICULTURAL IMMUNOLOGY</t>
  </si>
  <si>
    <t>0954-0105</t>
  </si>
  <si>
    <t>SPECIATION CHANGES OF THREE TOXIC ELEMENTS IN LENTINUS EDODES AFTER DRYING AND SOAKING</t>
  </si>
  <si>
    <t>郑永华</t>
  </si>
  <si>
    <t>The effect of temperature on phenolic content in wounded carrots</t>
  </si>
  <si>
    <t>Effect of cutting styles on quality and antioxidant activity in fresh-cut pitaya fruit</t>
  </si>
  <si>
    <t>Increased temperature elicits higher phenolic accumulation in fresh-cut pitaya fruit</t>
  </si>
  <si>
    <t>Physiological and Transcriptomic Analysis Validates Previous Findings of Changes in Primary Metabolism for the Production of Phenolic Antioxidants in Wounded Carrots</t>
  </si>
  <si>
    <t>周光宏</t>
  </si>
  <si>
    <t>Influence of RosA-protein adducts formation on myofibrillar protein gelation properties under oxidative stress</t>
  </si>
  <si>
    <t>FOOD HYDROCOLLOIDS</t>
  </si>
  <si>
    <t>0268-005X</t>
  </si>
  <si>
    <t>Improved gel functionality of myofibrillar proteins incorporation with sugarcane dietary fiber</t>
  </si>
  <si>
    <t>Traceability technologies for farm animals and their products in China</t>
  </si>
  <si>
    <t>Technological demands of meat processing-An Asian perspective</t>
  </si>
  <si>
    <t>Characterization of attachment and biofilm formation by meat-borne Enterobacteriaceae strains associated with spoilage</t>
  </si>
  <si>
    <t>周光宏；李春保</t>
  </si>
  <si>
    <t>Fish oil, lard and soybean oil differentially shape gut microbiota of middle-aged rats</t>
  </si>
  <si>
    <t>Fish oil diet may reduce inflammatory levels in the liver of middle-aged rats</t>
  </si>
  <si>
    <t>Fish oil, lard and soybean oil differentially shape gut microbiota of middle-aged rats (vol 7, 826, 2017)</t>
  </si>
  <si>
    <t>Oxidative and anti-oxidative status in muscle of young rats in response to six protein diets</t>
  </si>
  <si>
    <t>Xu, Yan</t>
  </si>
  <si>
    <t>An online supervised learning method based on gradient descent for spiking neurons</t>
  </si>
  <si>
    <t>NEURAL NETWORKS</t>
  </si>
  <si>
    <t>0893-6080</t>
  </si>
  <si>
    <t>王浩云</t>
  </si>
  <si>
    <t>Multiobjective distributed model predictive control method for facility environment control based on cooperative game theory</t>
  </si>
  <si>
    <t>TURKISH JOURNAL OF ELECTRICAL ENGINEERING AND COMPUTER SCIENCES</t>
  </si>
  <si>
    <t>1300-0632</t>
  </si>
  <si>
    <t>Shu, Xin</t>
  </si>
  <si>
    <t>Speed up kernel dependence maximization for multi-label feature extraction</t>
  </si>
  <si>
    <t>JOURNAL OF VISUAL COMMUNICATION AND IMAGE REPRESENTATION</t>
  </si>
  <si>
    <t>1047-3203</t>
  </si>
  <si>
    <t>Particle Swarm Optimization with Power-Law Parameter Based on the Cross-Border Reset Mechanism</t>
  </si>
  <si>
    <t>ADVANCES IN ELECTRICAL AND COMPUTER ENGINEERING</t>
  </si>
  <si>
    <t>1582-7445</t>
  </si>
  <si>
    <t xml:space="preserve"> Fu, Hongtuo</t>
  </si>
  <si>
    <t>Experimental inoculation of oriental river prawn Macrobrachium nipponense with white spot syndrome virus (WSSV)</t>
  </si>
  <si>
    <t>DISEASES OF AQUATIC ORGANISMS</t>
  </si>
  <si>
    <t>0177-5103</t>
  </si>
  <si>
    <t>Effects of cholesterol on growth, feed utilization, body composition and immune parameters in juvenile oriental river prawn, Macrobrachium nipponense (De Haan)</t>
  </si>
  <si>
    <t xml:space="preserve"> Liu, Bo</t>
  </si>
  <si>
    <t>The effects of emodin on cell viability, respiratory burst and gene expression of Nrf2-Keapi signaling molecules in the peripheral blood leukocytes of blunt snout bream (Megalobrama amblycephala)</t>
  </si>
  <si>
    <t>Dietary Arginine Requirement for Blunt Snout Bream (Megalobrama amblycephala) with Two Fish Sizes Associated with Growth Performance and Plasma Parameters</t>
  </si>
  <si>
    <t xml:space="preserve"> Liu, Cheng; Wang, Shouyu</t>
  </si>
  <si>
    <t>Wavefront-sensing-based autofocusing in microscopy</t>
  </si>
  <si>
    <t>JOURNAL OF BIOMEDICAL OPTICS</t>
  </si>
  <si>
    <t>1083-3668</t>
  </si>
  <si>
    <t xml:space="preserve"> Xi, Bing-Wen</t>
  </si>
  <si>
    <t>Myxobolus linzhiensis n. sp (Myxozoa: Myxobolidae) from the gill filament of Schizothorax oconnori Lloyd (Cyprinidae: Schizothoracinae) in Tibet, China: morphological and molecular characterization</t>
  </si>
  <si>
    <t>PARASITOLOGY RESEARCH</t>
  </si>
  <si>
    <t>0932-0113</t>
  </si>
  <si>
    <t xml:space="preserve"> Xie, Jun</t>
  </si>
  <si>
    <t>The effect of dietary folic acid on biochemical parameters and gene expression of three heat shock proteins (HSPs) of blunt snout bream (Megalobrama amblycephala) fingerling under acute high temperature stress</t>
  </si>
  <si>
    <t xml:space="preserve"> Xie, Jun； </t>
  </si>
  <si>
    <t>Molecular cloning and expression analysis of Megalobrama amblycephala transferrin gene and effects of exposure to iron and infection with Aeromonas hydrophila</t>
  </si>
  <si>
    <t>Aboka, ER; Zhu, J</t>
  </si>
  <si>
    <t>Histopathological Changes in Gills, Liver, and Kidney Tissues of Bighead Carp (Aristichthys nobilis) Due to the Effects of Acute High-Temperature Stress</t>
  </si>
  <si>
    <t>ISRAELI JOURNAL OF AQUACULTURE-BAMIDGEH</t>
  </si>
  <si>
    <t>0792-156X</t>
  </si>
  <si>
    <t>Chen, JZ;徐跑</t>
  </si>
  <si>
    <t>Characterizing bacterial communities in tilapia pond surface sediment and their responses to pond differences and temporal variations</t>
  </si>
  <si>
    <t>WORLD JOURNAL OF MICROBIOLOGY &amp; BIOTECHNOLOGY</t>
  </si>
  <si>
    <t>0959-3993</t>
  </si>
  <si>
    <t xml:space="preserve">Chen, SL </t>
  </si>
  <si>
    <t>Locus Mapping, Molecular Cloning, and Expression Analysis of rps6kb2, a Novel Metamorphosis-Related Gene in Chinese Tongue Sole (Cynoglossus semilaevis)</t>
  </si>
  <si>
    <t>MARINE BIOTECHNOLOGY</t>
  </si>
  <si>
    <t>1436-2228</t>
  </si>
  <si>
    <t>Chen, Songlin</t>
  </si>
  <si>
    <t>Molecular cloning and expression analysis of the aqp1aa gene in half-smooth tongue sole (Cynoglossus semilaevis)</t>
  </si>
  <si>
    <t>Dong, Zai-jie</t>
  </si>
  <si>
    <t>Effects of salinity on cold tolerance of Malaysian red tilapia</t>
  </si>
  <si>
    <t>AQUACULTURE INTERNATIONAL</t>
  </si>
  <si>
    <t>0967-6120</t>
  </si>
  <si>
    <t>Fu, HongTuo</t>
  </si>
  <si>
    <t>Molecular cloning, characterization, and temporal expression of the clock genes period and timeless in the oriental river prawn Macrobrachium nipponense during female reproductive development</t>
  </si>
  <si>
    <t>RNA Interference Studies on the Sex-Linked Genes transformer-2and sex-lethal in the Oriental River Prawn Macrobrachium nipponense</t>
  </si>
  <si>
    <t>Fu, HT</t>
  </si>
  <si>
    <t>Dietary cholesterol-induced transcriptome differences in the intestine, hepatopancreas, and muscle of Oriental River prawn Macrobrachium nipponense</t>
  </si>
  <si>
    <t>COMPARATIVE BIOCHEMISTRY AND PHYSIOLOGY D-GENOMICS &amp; PROTEOMICS</t>
  </si>
  <si>
    <t>1744-117X</t>
  </si>
  <si>
    <t>Ge, Xianping</t>
  </si>
  <si>
    <t>Growth performance and TOR pathway gene expression of juvenile blunt snout bream, Megalobrama amblycephala, fed with diets replacing fish meal with cottonseed meal</t>
  </si>
  <si>
    <t xml:space="preserve">Kong, J </t>
  </si>
  <si>
    <t>Estimating genetic parameters for growth traits with molecular relatedness in turbot (Scophthalmus maximus, Linnaeus)</t>
  </si>
  <si>
    <t>Lei, Ji-Lin</t>
  </si>
  <si>
    <t>Effects of ammonia exposure on stress and immune response in juvenile turbot (Scophthalmus maximus)</t>
  </si>
  <si>
    <t>Lei, JL; Liu, BL</t>
  </si>
  <si>
    <t>Effect of crowding stress on the immune response in turbot (Scophthalmus maximus) vaccinated with attenuated Edwardsiella tarda</t>
  </si>
  <si>
    <t>Shen, Huaishun</t>
  </si>
  <si>
    <t>A Meta-Transcriptomics Survey Reveals Changes in the Microbiota of the Chinese Mitten Crab Eriocheir sinensis Infected with Hepatopancreatic Necrosis Disease</t>
  </si>
  <si>
    <t>Wen, HB; Xu, P; Gu, RB</t>
  </si>
  <si>
    <t>The Complete Maternally and Paternally Inherited Mitochondrial Genomes of a Freshwater Mussel Potamilus alatus (Bivalvia: Unionidae)</t>
  </si>
  <si>
    <t>Xie, Jun</t>
  </si>
  <si>
    <t>Isolation, identification and phenotypic and molecular characterization of pathogenic Vibrio vulnificus isolated from Litopenaeus vannamei</t>
  </si>
  <si>
    <t>Xiong, Y; Jian, Y</t>
  </si>
  <si>
    <t>Gillnet Selectivity on the Small Yellow Croaker Larimichthys polyactis in the Southern Yellow Sea</t>
  </si>
  <si>
    <t xml:space="preserve">Yang, J </t>
  </si>
  <si>
    <t>Do all long supermaxilla-type estuarine tapertail anchovies (Coilia nasus Temminck et Schlegel, 1846) migrate anadromously?</t>
  </si>
  <si>
    <t>JOURNAL OF APPLIED ICHTHYOLOGY</t>
  </si>
  <si>
    <t>0175-8659</t>
  </si>
  <si>
    <t>Yang, Jian</t>
  </si>
  <si>
    <t>Early life history of the small yellow croaker (Larimichthys polyactis) in sandy ridges of the South Yellow Sea</t>
  </si>
  <si>
    <t>MARINE BIOLOGY RESEARCH</t>
  </si>
  <si>
    <t>1745-1000</t>
  </si>
  <si>
    <t>Yin, Guojun</t>
  </si>
  <si>
    <t>Hepatoprotective and antioxidant effects of dietary Glycyrrhiza polysaccharide against TCDD-induced hepatic injury and RT-PCR quantification of AHR2, ARNT2, CYP1A mRNA in Jian Carp (Cyprinus carpio var. Jian)</t>
  </si>
  <si>
    <t>Yuan, XH; Dong, ZJ</t>
  </si>
  <si>
    <t>High genetic diversity and differentiation in three red tilapia stocks revealed by microsatellite DNA marker analysis</t>
  </si>
  <si>
    <t>Zhu, Xin-ping</t>
  </si>
  <si>
    <t>Multiple paternity in the cultured yellow pond turtles (Mauremys mutica)</t>
  </si>
  <si>
    <t>葛羡平</t>
  </si>
  <si>
    <t>Comparative proteomic analysis of liver antioxidant mechanisms in Megalobrama amblycephala stimulated with dietary emodin</t>
  </si>
  <si>
    <t>Dietary arginine affects the insulin signaling pathway, glucose metabolism and lipogenesis in juvenile blunt snout bream Megalobrama amblycephala</t>
  </si>
  <si>
    <t>Identification of Differentially Expressed Micrornas Associate with Glucose Metabolism in Different Organs of Blunt Snout Bream (Megalobrama amblycephala)</t>
  </si>
  <si>
    <t>Regulation mechanism of oxidative stress induced by high glucose through PI3K/Akt/Nrf2 pathway in juvenile blunt snout bream (Megalobrama amblycephala)</t>
  </si>
  <si>
    <t>Dietary isoleucine requirement of juvenile blunt snout bream, Megalobrama amblycephala</t>
  </si>
  <si>
    <t>Effects of dietary linolenic acid on growth, fatty acid composition, immune function and antioxidant status of juvenile blunt snout bream, Megalobrama amblycephala</t>
  </si>
  <si>
    <t>Adequate dietary protein level enhances stress resistance and immune status of blunt snout bream (Megalobrama amblycephala Yih, 1955)</t>
  </si>
  <si>
    <t>Bioinformatic prediction and analysis of glucolipid metabolic regulation by miR-34a in Megalobrama amblycephala</t>
  </si>
  <si>
    <t>徐跑</t>
  </si>
  <si>
    <t>Characterization, Tissue-Specific and Developmental Stage Expression of Somatostatin in Coilia nasus</t>
  </si>
  <si>
    <t>PAKISTAN JOURNAL OF ZOOLOGY</t>
  </si>
  <si>
    <t>0030-9923</t>
  </si>
  <si>
    <t>Development of Simple Sequence Repeats (SSR) by Transcriptome in Chinese Mitten Crab (Eriocheir sinensis H. Milne Edwards)</t>
  </si>
  <si>
    <t>Development of SNP markers and validation 31 SNPs in Coilia nasus</t>
  </si>
  <si>
    <t>CONSERVATION GENETICS RESOURCES</t>
  </si>
  <si>
    <t>1877-7252</t>
  </si>
  <si>
    <t>庄平</t>
  </si>
  <si>
    <t>Effects of stereoscopic artificial floating wetlands on nekton abundance and biomass in the Yangtze Estuary</t>
  </si>
  <si>
    <t>Removal of Cu, Zn, Pb, and Cr from Yangtze Estuary Using the Phragmites australis Artificial Floating Wetlands</t>
  </si>
  <si>
    <t>BIOMED RESEARCH INTERNATIONAL</t>
  </si>
  <si>
    <t>2314-6133</t>
  </si>
  <si>
    <t xml:space="preserve"> Guo, C. B.; 汪良驹</t>
  </si>
  <si>
    <t>Effects of 5-aminolevulinic acid treatment on photosynthesis of strawberry</t>
  </si>
  <si>
    <t xml:space="preserve"> Hang, Yueyu</t>
  </si>
  <si>
    <t>Genetic relationship and identification of Dioscorea polystachya cultivars accessed by ISAP and SCAR markers</t>
  </si>
  <si>
    <t>ARCHIVES OF BIOLOGICAL SCIENCES</t>
  </si>
  <si>
    <t>0354-4664</t>
  </si>
  <si>
    <t xml:space="preserve"> Yao, Quanhong</t>
  </si>
  <si>
    <t>Isolation and characterization of a novel L-glutamate oxidase with strict substrate specificity from Streptomyces diastatochromogenes</t>
  </si>
  <si>
    <t>BIOTECHNOLOGY LETTERS</t>
  </si>
  <si>
    <t>0141-5492</t>
  </si>
  <si>
    <t>Gu, Chao；张绍玲</t>
  </si>
  <si>
    <t>Multiple regulatory roles of AP2/ERF transcription factor in angiosperm</t>
  </si>
  <si>
    <t>Jia, Haifeng; 房经贵</t>
  </si>
  <si>
    <t>Abscisic acid, sucrose, and auxin coordinately regulate berry ripening process of the Fujiminori grape</t>
  </si>
  <si>
    <t>FUNCTIONAL &amp; INTEGRATIVE GENOMICS</t>
  </si>
  <si>
    <t>1438-793X</t>
  </si>
  <si>
    <t>Li, WL</t>
  </si>
  <si>
    <t>Physiological and Proteomic Response of Limonium bicolor to Salinity</t>
  </si>
  <si>
    <t>RUSSIAN JOURNAL OF PLANT PHYSIOLOGY</t>
  </si>
  <si>
    <t>1021-4437</t>
  </si>
  <si>
    <t>Peng, Rihe; Yao, Quanhong</t>
  </si>
  <si>
    <t>A Vitis vinifera xanthine dehydrogenase gene, VvXDH, enhances salinity tolerance in transgenic Arabidopsis (vol 11, pg 147, 2017)</t>
  </si>
  <si>
    <t>Zhu, Xujun；房婉萍</t>
  </si>
  <si>
    <t>Metal transport protein 8 in Camellia sinensis confers superior manganese tolerance when expressed in yeast and Arabidopsis thaliana</t>
  </si>
  <si>
    <t>陈发棣</t>
  </si>
  <si>
    <t>New insights into the roles of cucumber TIR1 homologs and miR393 in regulating fruit/seed set development and leaf morphogenesis</t>
  </si>
  <si>
    <t>Transcriptomic and hormone analyses reveal mechanisms underlying petal elongation in Chrysanthemum morifolium 'Jinba'</t>
  </si>
  <si>
    <t>The heterologous expression of a chrysanthemum TCP-P transcription factor CmTCP14 suppresses organ size and delays senescence in Arabidopsis thaliana</t>
  </si>
  <si>
    <t>Combining ability, heterosis, genetic distance and their intercorrelations for waterlogging tolerance traits in chrysanthemum</t>
  </si>
  <si>
    <t>Photosynthetic responses of Chrysanthemum morifolium to growth irradiance: morphology, anatomy and chloroplast ultrastructure</t>
  </si>
  <si>
    <t>陈劲枫</t>
  </si>
  <si>
    <t>Proteomic insight into fruit set of cucumber (Cucumis sativus L.) suggests the cues of hormone-independent parthenocarpy</t>
  </si>
  <si>
    <t>Identification of all homoeologous chromosomes of newly synthetic allotetraploid Cucumis x hytivus and its wild parent reveals stable subgenome structure</t>
  </si>
  <si>
    <t>CHROMOSOMA</t>
  </si>
  <si>
    <t>0009-5915</t>
  </si>
  <si>
    <t>Organization and evolution of four differentially amplified tandem repeats in the Cucumis hystrix genome</t>
  </si>
  <si>
    <t>陈素梅</t>
  </si>
  <si>
    <t>CmMYB19 Over-Expression Improves Aphid Tolerance in Chrysanthemum by Promoting Lignin Synthesis</t>
  </si>
  <si>
    <t>陈暄；黎星辉</t>
  </si>
  <si>
    <t>Colletotrichum gloeosporioides-Contaminated Tea Infusion Blocks Lipids Reduction and Induces Kidney Damage in Mice</t>
  </si>
  <si>
    <t>程宗明</t>
  </si>
  <si>
    <t>Increased salt tolerance with overexpression of cation/proton antiporter 1 genes: a meta-analysis</t>
  </si>
  <si>
    <t>The calmodulin fused kinase novel gene family is the major system in plants converting Ca2+ signals to protein phosphorylation responses</t>
  </si>
  <si>
    <t>The CBL and CIPK Gene Family in Grapevine (Vitis vinifera): Genome-Wide Analysis and Expression Profiles in Response to Various Abiotic Stresses</t>
  </si>
  <si>
    <t>Meta-analysis of the effect of overexpression of CBF/DREB family genes on drought stress response</t>
  </si>
  <si>
    <t>Genome-Wide Identification of bZIP Family Genes Involved in Drought and Heat Stresses in Strawberry (Fragaria vesca)</t>
  </si>
  <si>
    <t>INTERNATIONAL JOURNAL OF GENOMICS</t>
  </si>
  <si>
    <t>2314-436X</t>
  </si>
  <si>
    <t>Genome-wide analysis and evolution of the bZIP transcription factor gene family in six Fragaria species</t>
  </si>
  <si>
    <t>PLANT SYSTEMATICS AND EVOLUTION</t>
  </si>
  <si>
    <t>0378-2697</t>
  </si>
  <si>
    <t>Micropropagation of Pyracantha coccinea</t>
  </si>
  <si>
    <t>HORTSCIENCE</t>
  </si>
  <si>
    <t>0018-5345</t>
  </si>
  <si>
    <t>丁静；  李义</t>
  </si>
  <si>
    <t>Bioinformatic and expression analyses on carotenoid dioxygenase genes in fruit development and abiotic stress responses in Fragaria vesca</t>
  </si>
  <si>
    <t>房经贵</t>
  </si>
  <si>
    <t>Chloroplast based genetic diversity among Chinese grapes genotypes</t>
  </si>
  <si>
    <t>MITOCHONDRIAL DNA PART A</t>
  </si>
  <si>
    <t>2470-1394</t>
  </si>
  <si>
    <t>Genome-wide identification and characterization of genes involved in carotenoid metabolic in three stages of grapevine fruit development</t>
  </si>
  <si>
    <t>Insights into grapevine defense response against drought as revealed by biochemical, physiological and RNA-Seq analysis</t>
  </si>
  <si>
    <t>Enzyme activities and gene expression of starch metabolism provide insights into grape berry development</t>
  </si>
  <si>
    <t>HORTICULTURE RESEARCH</t>
  </si>
  <si>
    <t>2052-7276</t>
  </si>
  <si>
    <t>RNA-Sequencing Reveals Biological Networks during Table Grapevine ('Fujiminori') Fruit Development</t>
  </si>
  <si>
    <t>Genome-Wide Analysis of the Sucrose Synthase Gene Family in Grape (Vitis vinifera): Structure, Evolution, and Expression Profiles</t>
  </si>
  <si>
    <t>Role of microRNAs and their target genes in salinity response in plants</t>
  </si>
  <si>
    <t>高志红</t>
  </si>
  <si>
    <t>UFGT: The Key Enzyme Associated with the Petals Variegation in Japanese Apricot</t>
  </si>
  <si>
    <t>高志红； Feng, Zhiyang</t>
  </si>
  <si>
    <t>A low degenerate primer pool improved the efficiency of high-efficiency thermal asymmetric interlaced PCR to amplify T-DNA flanking sequences in Arabidopsis thaliana</t>
  </si>
  <si>
    <t>3 BIOTECH</t>
  </si>
  <si>
    <t>2190-572X</t>
  </si>
  <si>
    <t>高志红；陈亚华</t>
  </si>
  <si>
    <t>RdreB1BI enhances drought tolerance by activating AQP-related genes in transgenic strawberry</t>
  </si>
  <si>
    <t>管志勇</t>
  </si>
  <si>
    <t>Expression profiling of Chrysanthemum crassum under salinity stress and the initiation of morphological changes</t>
  </si>
  <si>
    <t>A highly sensitive method for the detection of Chrysanthemum virus B</t>
  </si>
  <si>
    <t>ELECTRONIC JOURNAL OF BIOTECHNOLOGY</t>
  </si>
  <si>
    <t>0717-3458</t>
  </si>
  <si>
    <t>管志勇；陈发棣</t>
  </si>
  <si>
    <t>Genetic diversity and methylation polymorphism analysis of Chrysanthemum nankingense</t>
  </si>
  <si>
    <t>BIOCHEMICAL SYSTEMATICS AND ECOLOGY</t>
  </si>
  <si>
    <t>0305-1978</t>
  </si>
  <si>
    <t>郭巧生</t>
  </si>
  <si>
    <t>Physiological characteristics, dry matter, and active component accumulation patterns of Changium smyrnioides in response to a light intensity gradient</t>
  </si>
  <si>
    <t>郭世荣</t>
  </si>
  <si>
    <t>Distinct drivers of activity, abundance, diversity and composition of ammonia-oxidizers: evidence from a long-term field experiment</t>
  </si>
  <si>
    <t>SOIL BIOLOGY &amp; BIOCHEMISTRY</t>
  </si>
  <si>
    <t>0038-0717</t>
  </si>
  <si>
    <t>Paenibacillus polymyxa NSY50 suppresses Fusarium wilt in cucumbers by regulating the rhizospheric microbial community</t>
  </si>
  <si>
    <t>Proteomic Analysis Reveals the Positive Effect of Exogenous Spermidine in Tomato Seedlings' Response to High-Temperature Stress</t>
  </si>
  <si>
    <t>Role of Silicon on Plant-Pathogen Interactions</t>
  </si>
  <si>
    <t>NO accumulation alleviates H2O2-dependent oxidative damage induced by Ca(NO3)(2) stress in the leaves of pumpkin-grafted cucumber seedlings</t>
  </si>
  <si>
    <t>Influence of exogenous spermidine on carbon-nitrogen metabolism under Ca(NO3)(2) stress in cucumber root</t>
  </si>
  <si>
    <t>侯喜林</t>
  </si>
  <si>
    <t>Cold acclimation alters DNA methylation patterns and confers tolerance to heat and increases growth rate in Brassica rapa</t>
  </si>
  <si>
    <t>Genome-wide Analysis and Expression Divergence of the Trihelix family in Brassica Rapa: Insight into the Evolutionary Patterns in Plants</t>
  </si>
  <si>
    <t>Genome-Wide Identification, Evolution, and Expression Analysis of the ATP-Binding Cassette Transporter Gene Family in Brassica rapa</t>
  </si>
  <si>
    <t>Comprehensive Analysis of the CDPK-SnRK Superfamily Genes in Chinese Cabbage and Its Evolutionary Implications in Plants</t>
  </si>
  <si>
    <t>In vitro and in vivo aphrodisiac properties of the seed extract from Allium tuberosum on corpus cavernosum smooth muscle relaxation and sexual behavior parameters in male Wistar rats</t>
  </si>
  <si>
    <t>BMC COMPLEMENTARY AND ALTERNATIVE MEDICINE</t>
  </si>
  <si>
    <t>1472-6882</t>
  </si>
  <si>
    <t>Preferential retention, expression profile and potential functional diversity analysis of HD-Zip gene family in Brassica rapa</t>
  </si>
  <si>
    <t>胡春梅</t>
  </si>
  <si>
    <t>Bioengineered Plants Can Be a Useful Source of Omega-3 Fatty Acids</t>
  </si>
  <si>
    <t>黄小三</t>
  </si>
  <si>
    <t>PbrMYB21, a novel MYB protein of Pyrus betulaefolia, functions in drought tolerance and modulates polyamine levels by regulating arginine decarboxylase gene</t>
  </si>
  <si>
    <t>黄小三； 张绍玲</t>
  </si>
  <si>
    <t>A Novel NAC Transcription Factor, PbeNAC1, of Pyrus betulifolia Confers Cold and Drought Tolerance via Interacting with PbeDREBs and Activating the Expression of Stress-Responsive Genes</t>
  </si>
  <si>
    <t>季月琴</t>
  </si>
  <si>
    <t>Scale of Production, Agglomeration and Agricultural Pollutant Treatment: Evidence From a Survey in China</t>
  </si>
  <si>
    <t>ECOLOGICAL ECONOMICS</t>
  </si>
  <si>
    <t>0921-8009</t>
  </si>
  <si>
    <t>蒋甲福</t>
  </si>
  <si>
    <t>CmFTL2 is involved in the photoperiod- and sucrose-mediated control of flowering time in chrysanthemum</t>
  </si>
  <si>
    <t>Gibberellic Acid Signaling Is Required to Induce Flowering of Chrysanthemums Grown under Both Short and Long Days</t>
  </si>
  <si>
    <t>Whole genome duplication enhances the photosynthetic capacity of Chrysanthemum nankingense</t>
  </si>
  <si>
    <t>金奇江</t>
  </si>
  <si>
    <t>Genome-wide analysis of the Solanum tuberosum (potato) trehalose-6-phosphate synthase (TPS) gene family: evolution and differential expression during development and stress</t>
  </si>
  <si>
    <t>黎星辉</t>
  </si>
  <si>
    <t>The CsHSP17.2 molecular chaperone is essential for thermotolerance in Camellia sinensis</t>
  </si>
  <si>
    <t>Molecular Link between Leaf Coloration and Gene Expression of Flavonoid and Carotenoid Biosynthesis in Camellia sinensis Cultivar 'Huangjinya'</t>
  </si>
  <si>
    <t>Reliable reference genes for normalization of gene expression data in tea plants (Camellia sinensis) exposed to metal stresses</t>
  </si>
  <si>
    <t>Heterologous expression of three Camellia sinensis small heat shock protein genes confers temperature stress tolerance in yeast and Arabidopsis thaliana</t>
  </si>
  <si>
    <t>Overexpression of a Camellia sinensis DREB transcription factor gene (CsDREB) increases salt and drought tolerance in transgenic Arabidopsis thaliana</t>
  </si>
  <si>
    <t>李义</t>
  </si>
  <si>
    <t>Mercury pollution in vegetables, grains and soils from areas surrounding coal-fired power plants</t>
  </si>
  <si>
    <t>Comparative Analysis of DNA Methyltransferase Gene Family in Fungi: A Focus on Basidiomycota (vol 7, 1556, 2016)</t>
  </si>
  <si>
    <t>Frontiers in Plant Science</t>
  </si>
  <si>
    <t>Effects of Endogenous Hormones on Variation of Shoot Branching in a Variety of Non-heading Chinese Cabbage and Related Gene Expression</t>
  </si>
  <si>
    <t>李义；顾婷婷</t>
  </si>
  <si>
    <t>Transcriptome Analysis Reveals Differential Gene Expression and a Possible Role of Gibberellins in a Shade-Tolerant Mutant of Perennial Ryegrass</t>
  </si>
  <si>
    <t>李英</t>
  </si>
  <si>
    <t>Ascorbic Acid Alleviates Toxicity Induced by Excess Copper in Brassica campestris Ssp Chinensis Makino</t>
  </si>
  <si>
    <t>COMMUNICATIONS IN SOIL SCIENCE AND PLANT ANALYSIS</t>
  </si>
  <si>
    <t>0010-3624</t>
  </si>
  <si>
    <t>柳李旺</t>
  </si>
  <si>
    <t>Dissecting Root Proteome Changes Reveals New Insight into Cadmium Stress Response in Radish (Raphanus sativus L.)</t>
  </si>
  <si>
    <t>Unraveling the Root Proteome Changes and Its Relationship to Molecular Mechanism Underlying Salt Stress Response in Radish (Raphanus sativus L.)</t>
  </si>
  <si>
    <t>Coordinated Regulation of Anthocyanin Biosynthesis Genes Confers Varied Phenotypic and Spatial-Temporal Anthocyanin Accumulation in Radish (Raphanus sativus L.)</t>
  </si>
  <si>
    <t>Comparative transcriptomics uncovers alternative splicing and molecular marker development in radish (Raphanus sativus L.)</t>
  </si>
  <si>
    <t>Genome-wide characterization of the WRKY gene family in radish (Raphanus sativus L.) reveals its critical functions under different abiotic stresses</t>
  </si>
  <si>
    <t>Identification of critical genes associated with lignin biosynthesis in radish (Raphanus sativus L.) by de novo transcriptome sequencing</t>
  </si>
  <si>
    <t>Development of SNP markers based on transcriptome sequences and their application in germplasm identification in radish (Raphanus sativus L.)</t>
  </si>
  <si>
    <t>Identification and characterization of expressed TIR- and non-TIR-NBS-LRR resistance gene analogous sequences from radish (Raphanus sativus L.) de novo transcriptome</t>
  </si>
  <si>
    <t>Effects of Gibberellin and Gibberellin Biosynthesis Inhibitor (Paclobutrazol) Applications on Radish (Raphanus sativus) Taproot Expansion and the Presence of Authentic Hormones</t>
  </si>
  <si>
    <t>娄群发； 陈劲枫</t>
  </si>
  <si>
    <t>Molecular and cytogenetic analyses provide evidence of the introgression of chromosomal segments from the wild Cucumis hystrix into the cultivated cucumber through the bridge of a synthetic allotetraploid</t>
  </si>
  <si>
    <t>钱春桃</t>
  </si>
  <si>
    <t>Development of a Muskmelon Cultivar with Improved Resistance to Gummy Stem Blight and Desired Agronomic Traits Using Gene Pyramiding</t>
  </si>
  <si>
    <t>CZECH JOURNAL OF GENETICS AND PLANT BREEDING</t>
  </si>
  <si>
    <t>1212-1975</t>
  </si>
  <si>
    <t>乔玉山</t>
  </si>
  <si>
    <t>The complete chloroplast genome sequence of strawberry (Fragaria X ananassa Duch.) and comparison with related species of Rosaceae</t>
  </si>
  <si>
    <t>乔玉山; Li, Xiugen</t>
  </si>
  <si>
    <t>Interval mapping for red/green skin color in Asian pears using a modified QTL-seq method</t>
  </si>
  <si>
    <t>渠慎春</t>
  </si>
  <si>
    <t>Malus hupehensis miR168 Targets to ARGONAUTE1 and Contributes to the Resistance against Botryosphaeria dothidea Infection by Altering Defense Responses</t>
  </si>
  <si>
    <t>上关凌飞;房经贵</t>
  </si>
  <si>
    <t>Ectopic expression of CSD1 and CSD2 targeting genes of miR398 in grapevine is associated with oxidative stress tolerance</t>
  </si>
  <si>
    <t>上官凌飞；王晨</t>
  </si>
  <si>
    <t>Conservation of microRNA-mediated regulatory networks in response to copper stress in grapevine</t>
  </si>
  <si>
    <t>史红专</t>
  </si>
  <si>
    <t>Effects of light spectrum and intensity on growth, survival and physiology of leech (Whitmania pigra) larvae under the rearing conditions</t>
  </si>
  <si>
    <t>孙锦</t>
  </si>
  <si>
    <t>Resistance of Cucumber Grafting Rootstock Pumpkin Cultivars to Chilling and Salinity Stresses</t>
  </si>
  <si>
    <t>HORTICULTURAL SCIENCE &amp; TECHNOLOGY</t>
  </si>
  <si>
    <t>1226-8763</t>
  </si>
  <si>
    <t>NaCl stress induces CsSAMs gene expression in Cucumis sativus by mediating the binding of CsGT-3b to the GT-1 element within the CsSAMs promoter</t>
  </si>
  <si>
    <t>Effects of Garlic/Cucumber Relay Intercropping on Soil Enzyme Activities and the Microbial Environment in Continuous Cropping</t>
  </si>
  <si>
    <t>Construction of a genetic linkage map of rootstock-used pumpkin using SSR markers and QTL analysis for cold tolerance</t>
  </si>
  <si>
    <t>唐晓清</t>
  </si>
  <si>
    <t>Role of 5-aminolevulinic acid on growth, photosynthetic parameters and antioxidant enzyme activity in NaCl-stressed Isatis indigotica Fort.</t>
  </si>
  <si>
    <t>陶建敏</t>
  </si>
  <si>
    <t>An RNA-Seq Analysis of Grape Plantlets Grown in vitro Reveals Different Responses to Blue, Green, Red LED Light, and White Fluorescent Light</t>
  </si>
  <si>
    <t>Comparative Study on Reagents Involved in Grape Bud Break and Their Effects on Different Metabolites and Related Gene Expression during Winter</t>
  </si>
  <si>
    <t>Comparative RNA-seq based transcriptomic analysis of bud dormancy in grape</t>
  </si>
  <si>
    <t>RNA-seq based transcriptomic analysis of CPPU treated grape berries and emission of volatile compounds</t>
  </si>
  <si>
    <t>A SNP in the promoter region of theVvmybA1 gene is responsible for differences in grape berry color between two related bud sports of grape</t>
  </si>
  <si>
    <t>滕年军</t>
  </si>
  <si>
    <t>MicroRNA and Putative Target Discoveries in Chrysanthemum Polyploidy Breeding</t>
  </si>
  <si>
    <t>汪良驹</t>
  </si>
  <si>
    <t>Rhizospheric application with 5-aminolevulinic acid improves coloration and quality in 'Fuji' apples</t>
  </si>
  <si>
    <t>VvMYBA6 in the promotion of anthocyanin biosynthesis and salt tolerance in transgenic Arabidopsis</t>
  </si>
  <si>
    <t>王晨</t>
  </si>
  <si>
    <t>Genome-Wide Identification and Analysis of the Type-B Authentic Response Regulator Gene Family in Peach (Prunus persica)</t>
  </si>
  <si>
    <t>CYTOGENETIC AND GENOME RESEARCH</t>
  </si>
  <si>
    <t>1424-8581</t>
  </si>
  <si>
    <t>王晨；房经贵</t>
  </si>
  <si>
    <t>Characterization of miRNAs responsive to exogenous ethylene in grapevine berries at whole genome level</t>
  </si>
  <si>
    <t>王晨；上官凌飞</t>
  </si>
  <si>
    <t>Characterization of miR061 and its target genes in grapevine responding to exogenous gibberellic acid</t>
  </si>
  <si>
    <t>王健</t>
  </si>
  <si>
    <t>Study on heat transfer characteristics of straw block wall in solar greenhouse</t>
  </si>
  <si>
    <t>ENERGY AND BUILDINGS</t>
  </si>
  <si>
    <t>0378-7788</t>
  </si>
  <si>
    <t>王三红</t>
  </si>
  <si>
    <t>Transcriptomics Analysis of Apple Leaves in Response to Alternaria alternata Apple Pathotype Infection</t>
  </si>
  <si>
    <t>Comparative iTRAQ proteomic profiling of susceptible and resistant apple cultivars infected by Alternaria alternata apple pathotype</t>
  </si>
  <si>
    <t>TREE GENETICS &amp; GENOMES</t>
  </si>
  <si>
    <t>1614-2942</t>
  </si>
  <si>
    <t>Identification of two new S-RNases and molecular S-genotyping of twenty loquat cutivars [Eriobotrya japonica (Thunb.) Lindl.]</t>
  </si>
  <si>
    <t>Identification of S genotypes in loquat (Eriobotrya japonica Lindl.) based on allele specific PCR</t>
  </si>
  <si>
    <t>Identification and expression analysis of WRKY transcription factor genes in response to fungal pathogen and hormone treatments in apple (Malus domestica)</t>
  </si>
  <si>
    <t>王玉华</t>
  </si>
  <si>
    <t>Cell wall pectin methyl-esterification and organic acids of root tips involve in aluminum tolerance in Camellia sinensis</t>
  </si>
  <si>
    <t>吴巨友</t>
  </si>
  <si>
    <t>Expansion and evolutionary patterns of cysteine-rich peptides in plants</t>
  </si>
  <si>
    <t>Genome-wide characterization, evolution, and expression analysis of the leucine-rich repeat receptor-like protein kinase (LRR-RLK) gene family in Rosaceae genomes</t>
  </si>
  <si>
    <t>吴俊</t>
  </si>
  <si>
    <t>Map-based cloning of the pear gene MYB114 identifies an interaction with other transcription factors to coordinately regulate fruit anthocyanin biosynthesis</t>
  </si>
  <si>
    <t>Integrated high-density consensus genetic map of Pyrus and anchoring of the 'Bartlett' v1.0 (Pyrus communis) genome</t>
  </si>
  <si>
    <t>DNA RESEARCH</t>
  </si>
  <si>
    <t>1340-2838</t>
  </si>
  <si>
    <t>A New Insight into the Evolution and Functional Divergence of SWEET Transporters in Chinese White Pear (Pyrus bretschneideri)</t>
  </si>
  <si>
    <t>Genome-wide identification of the MADS-box transcription factor family in pear (Pyrus bretschneideri) reveals evolution and functional divergence</t>
  </si>
  <si>
    <t>Genetic variation and population structure of "Zangli" pear landraces in Tibet revealed by SSR markers</t>
  </si>
  <si>
    <t>Genome-wide analysis and characterization of molecular evolution of the HCT gene family in pear (Pyrus bretschneideri)</t>
  </si>
  <si>
    <t>吴震</t>
  </si>
  <si>
    <t>Drought stress had a predominant effect over heat stress on three tomato cultivars subjected to combined stress</t>
  </si>
  <si>
    <t>Physiological Response to Heat Stress During Seedling and Anthesis Stage in Tomato Genotypes Differing in Heat Tolerance</t>
  </si>
  <si>
    <t>Induction of reactive oxygen species and the potential role of NADPH oxidase in hyperhydricity of garlic plantlets in vitro</t>
  </si>
  <si>
    <t>Effects of multiple factors on hyperhydricity of Allium sativum L</t>
  </si>
  <si>
    <t>熊爱生</t>
  </si>
  <si>
    <t>A MYB transcription factor, DcMYB6, is involved in regulating anthocyanin biosynthesis in purple carrot taproots</t>
  </si>
  <si>
    <t>Elevated Carbon Dioxide Altered Morphological and Anatomical Characteristics, Ascorbic Acid Accumulation, and Related Gene Expression during Taproot Development in Carrots</t>
  </si>
  <si>
    <t>Transcriptional Regulation of Brassinosteroid Accumulation during Carrot Development and the Potential Role of Brassinosteroids in Petiole Elongation</t>
  </si>
  <si>
    <t>AgFNS overexpression increase apigenin and decrease anthocyanins in petioles of transgenic celery</t>
  </si>
  <si>
    <t>Comparative proteomic analysis provides novel insights into chlorophyll biosynthesis in celery under temperature stress</t>
  </si>
  <si>
    <t>Six NAC transcription factors involved in response to TYLCV infection in resistant and susceptible tomato cultivars</t>
  </si>
  <si>
    <t>Exogenous gibberellin enhances secondary xylem development and lignification in carrot taproot</t>
  </si>
  <si>
    <t>Morphological observation, RNA-Seq quantification, and expression profiling: novel insight into grafting-responsive carotenoid biosynthesis in watermelon grafted onto pumpkin rootstock</t>
  </si>
  <si>
    <t>ACTA BIOCHIMICA ET BIOPHYSICA SINICA</t>
  </si>
  <si>
    <t>1672-9145</t>
  </si>
  <si>
    <t>Distinct transcription profile of genes involved in carotenoid biosynthesis among six different color carrot (Daucus carota L.) cultivars</t>
  </si>
  <si>
    <t>徐阳春</t>
  </si>
  <si>
    <t>徐迎春</t>
  </si>
  <si>
    <t>Interactions between ethylene, gibberellin and abscisic acid in regulating submergence induced petiole elongation in Nelumbo nucifera</t>
  </si>
  <si>
    <t>AQUATIC BOTANY</t>
  </si>
  <si>
    <t>0304-3770</t>
  </si>
  <si>
    <t>杨立飞</t>
  </si>
  <si>
    <t>How Exogenous Selenium Affects Anthocyanin Accumulation and Biosynthesis-Related Gene Expression in Purple Lettuce</t>
  </si>
  <si>
    <t>POLISH JOURNAL OF ENVIRONMENTAL STUDIES</t>
  </si>
  <si>
    <t>1230-1485</t>
  </si>
  <si>
    <t>张飞</t>
  </si>
  <si>
    <t>Genetic diversity and relatedness among ornamental purslane (Portulaca L.) accessions unraveled by SRAP markers</t>
  </si>
  <si>
    <t>张绍玲</t>
  </si>
  <si>
    <t>Construction of a high-density genetic linkage map in pear (Pyrus communis x Pyrus pyrifolia nakai) using SSRs and SNPs developed by SLAF-seq</t>
  </si>
  <si>
    <t>Characteristic of pollen tube that grew into self style in pear cultivar and parent assignment for cross-pollination</t>
  </si>
  <si>
    <t>Characterization of the MAPK Gene Family and PbrMAPK13 Response to Hormone and Temperature Stresses via Different Expression Pattern in Pyrus xbretschneideri Pollen</t>
  </si>
  <si>
    <t>JOURNAL OF THE AMERICAN SOCIETY FOR HORTICULTURAL SCIENCE</t>
  </si>
  <si>
    <t>0003-1062</t>
  </si>
  <si>
    <t>Effects of postharvest methyl jasmonate treatment on aromatic volatile biosynthesis by 'Nanguoli' fruit at different harvest maturity stages</t>
  </si>
  <si>
    <t>NEW ZEALAND JOURNAL OF CROP AND HORTICULTURAL SCIENCE</t>
  </si>
  <si>
    <t>0114-0671</t>
  </si>
  <si>
    <t>张绍铃</t>
  </si>
  <si>
    <t>Chemical composition, crystal morphology and key gene expression of cuticular waxes of Asian pears at harvest and after storage</t>
  </si>
  <si>
    <t>TGTT and AACA: two transcriptionally active LTR retrotransposon subfamilies with a specific LTR structure and horizontal transfer in four Rosaceae species</t>
  </si>
  <si>
    <t>MOBILE DNA</t>
  </si>
  <si>
    <t>1759-8753</t>
  </si>
  <si>
    <t>Transcriptome and phytohormone analysis reveals a comprehensive phytohormone and pathogen defence response in pear self-/cross-pollination</t>
  </si>
  <si>
    <t>PbCOL8 is a clock-regulated flowering time repressor in pear</t>
  </si>
  <si>
    <t>张绍铃； 吴巨友</t>
  </si>
  <si>
    <t>Evolution, expression analysis, and functional verification of Catharanthus roseus RLK1-like kinase (CrRLK1L) family proteins in pear (Pyrus bretchneideri)</t>
  </si>
  <si>
    <t>GENOMICS</t>
  </si>
  <si>
    <t>0888-7543</t>
  </si>
  <si>
    <t>朱旭君</t>
  </si>
  <si>
    <t>gamma-Aminobutyric Acid (GABA) Accumulation in Tea (Camellia sinensis L.) through the GABA Shunt and Polyamine Degradation Pathways under Anoxia</t>
  </si>
  <si>
    <t>朱月林</t>
  </si>
  <si>
    <t>Comparative transcriptome analysis provides insight into differentially expressed genes related to cytoplasmic male sterility in broccoli (Brassica oleracea var. italica)</t>
  </si>
  <si>
    <t>庄静</t>
  </si>
  <si>
    <t>L-Theanine Content and Related Gene Expression: Novel Insights into Theanine Biosynthesis and Hydrolysis among Different Tea Plant (Camellia sinensis L.) Tissues and Cultivars</t>
  </si>
  <si>
    <t>CsGOGAT Is Important in Dynamic Changes of Theanine Content in Postharvest Tea Plant Leaves under Different Temperature and Shading Spreadings</t>
  </si>
  <si>
    <t>Developmental processes and responses to hormonal stimuli in tea plant (Camellia sinensis) leaves are controlled by GRF and GIF gene families</t>
  </si>
  <si>
    <t>TCP family genes control leaf development and its responses to hormonal stimuli in tea plant [Camellia sinensis (L.) O. Kuntze]</t>
  </si>
  <si>
    <t>Trihelix family transcription factors in tea plant (Camellia sinensis): identification, classification, and expression profiles response to abiotic stress</t>
  </si>
  <si>
    <t xml:space="preserve"> Liu, Xianjin</t>
  </si>
  <si>
    <t>Establishment of a sandwich enzyme-linked immunosorbent assay for specific detection of Bacillus thuringiensis (Bt) Cry1Ab toxin utilizing a monoclonal antibody produced with a novel hapten designed with molecular model</t>
  </si>
  <si>
    <t>ANALYTICAL AND BIOANALYTICAL CHEMISTRY</t>
  </si>
  <si>
    <t>1618-2642</t>
  </si>
  <si>
    <t xml:space="preserve"> Liu, Yong;张正光</t>
  </si>
  <si>
    <t>MoYcp4 is required for growth, conidiogenesis and pathogenicity in Magnaporthe oryzae</t>
  </si>
  <si>
    <t>MOLECULAR PLANT PATHOLOGY</t>
  </si>
  <si>
    <t>1464-6722</t>
  </si>
  <si>
    <t xml:space="preserve"> Wu, Donghui；张峰</t>
  </si>
  <si>
    <t>Delimiting species of Protaphorura (Collembola: Onychiuridae): integrative evidence based on morphology, DNA sequences and geography</t>
  </si>
  <si>
    <t xml:space="preserve"> Wu, Huijun;高学文</t>
  </si>
  <si>
    <t>Involvement of FvSet1 in Fumonisin B1 Biosynthesis, Vegetative Growth, Fungal Virulence, and Environmental Stress Responses in Fusarium verticillioides</t>
  </si>
  <si>
    <t>TOXINS</t>
  </si>
  <si>
    <t>2072-6651</t>
  </si>
  <si>
    <t xml:space="preserve"> Yan, Chengqi; Chen, Jianping</t>
  </si>
  <si>
    <t>Comparative Proteomic Analysis of Susceptible and Resistant Rice Plants during Early Infestation by Small Brown Planthopper</t>
  </si>
  <si>
    <t>Chai, YR；郭坚华</t>
  </si>
  <si>
    <t>Genome-Wide Investigation of Biofilm Formation in Bacillus cereus</t>
  </si>
  <si>
    <t>Chen, J. J</t>
  </si>
  <si>
    <t>First Report of Phytophthora cactorum Causing Root Rot of Lavender in China</t>
  </si>
  <si>
    <t>Hua, Xiude;王鸣华</t>
  </si>
  <si>
    <t>Competitive immunoassay for imidaclothiz using upconversion nanoparticles and gold nanoparticles as labels</t>
  </si>
  <si>
    <t>MICROCHIMICA ACTA</t>
  </si>
  <si>
    <t>0026-3672</t>
  </si>
  <si>
    <t>Liu, Z.</t>
  </si>
  <si>
    <t>Point mutations in acetylcholinesterase 1 associated with chlorpyrifos resistance in the brown planthopper, Nilaparvata lugens Stal</t>
  </si>
  <si>
    <t>INSECT MOLECULAR BIOLOGY</t>
  </si>
  <si>
    <t>0962-1075</t>
  </si>
  <si>
    <t>Odhiambo,</t>
  </si>
  <si>
    <t>Evidence of an Unidentified Extracellular Heat-Stable Factor Produced by Lysobacter enzymogenes (OH11) that Degrade Fusarium graminearum PH1 Hyphae</t>
  </si>
  <si>
    <t>Rajput, Nasir Ahmed; 窦道龙</t>
  </si>
  <si>
    <t>A CYTOPLASMIC EFFECTOR PSCRN161 ENHANCED DISEASE RESISTANCE IN NICOTIANA BENTHAMIANA AGAINST PHYTOPHTHORA CAPSICI</t>
  </si>
  <si>
    <t>Song, Ping-Ping；韩召军</t>
  </si>
  <si>
    <t>Evaluation of antifungal activities and structure-activity relationships of coumarin derivatives</t>
  </si>
  <si>
    <t>Sun, Liang;张永军</t>
  </si>
  <si>
    <t>Identification and Characterization of Odorant Binding Proteins in the Forelegs of Adelphocoris lineolatus (Goeze)</t>
  </si>
  <si>
    <t>Wang, Xuan;李红梅</t>
  </si>
  <si>
    <t>Resistance-breaking population of Meloidogyne incognita utilizes plant peroxidase to scavenge reactive oxygen species, thereby promoting parasitism on tomato carrying Mi-1 gene</t>
  </si>
  <si>
    <t>Zhang, Ya-Nan</t>
  </si>
  <si>
    <t>Molecular identification and expression patterns of odorant binding protein and chemosensory protein genes in Athetis lepigone (Lepidoptera: Noctuidae)</t>
  </si>
  <si>
    <t>Zhou, Y. J.; Zhou, T.</t>
  </si>
  <si>
    <t>A METHOD OF ACQUIRING INOCULUM OF RICE BLACK STREAKED DWARF VIRUS FROM WHEAT DARK-GREEN DWARF DISEASED PLANTS TO SCREEN MAIZE FOR RESISTANCE TO MAIZE ROUGH DWARF DISEASE</t>
  </si>
  <si>
    <t>JOURNAL OF PLANT PATHOLOGY</t>
  </si>
  <si>
    <t>1125-4653</t>
  </si>
  <si>
    <t>Impacts of elevated CO2 on exogenous Bacillus thuringiensis toxins and transgene expression in transgenic rice under different levels of nitrogen</t>
  </si>
  <si>
    <t>陈巍</t>
  </si>
  <si>
    <t>Trichoderma-enriched organic fertilizer can mitigate microbiome degeneration of monocropped soil to maintain better plant growth</t>
  </si>
  <si>
    <t>陈云； 郭坚华</t>
  </si>
  <si>
    <t>The spo0A-sinI-sinR Regulatory Circuit Plays an Essential Role in Biofilm Formation, Nematicidal Activities, and Plant Protection in Bacillus cereus AR156</t>
  </si>
  <si>
    <t>MOLECULAR PLANT-MICROBE INTERACTIONS</t>
  </si>
  <si>
    <t>0894-0282</t>
  </si>
  <si>
    <t>陈长军</t>
  </si>
  <si>
    <t>The autophagy-related gene BcATG1 is involved in fungal development and pathogenesis in Botrytis cinerea</t>
  </si>
  <si>
    <t>The septins FaCdc3 and FaCdc12 are required for cytokinesis and affect asexual and sexual development, lipid metabolism and virulence in Fusarium asiaticum</t>
  </si>
  <si>
    <t>Involvement of BcElp4 in vegetative development, various environmental stress response and virulence of Botrytis cinerea</t>
  </si>
  <si>
    <t>Molecular, biological and physiological characterizations of resistance to phenamacril in Fusarium graminearum</t>
  </si>
  <si>
    <t>PLANT PATHOLOGY</t>
  </si>
  <si>
    <t>0032-0862</t>
  </si>
  <si>
    <t>Resistance risk assessment for fludioxonil in Bipolaris maydis</t>
  </si>
  <si>
    <t>董汉松</t>
  </si>
  <si>
    <t>Tobacco TTG2 and ARF8 function concomitantly to control flower colouring by regulating anthocyanin synthesis genes</t>
  </si>
  <si>
    <t>董立尧</t>
  </si>
  <si>
    <t>miR397/Laccase Gene Mediated Network Improves Tolerance to Fenoxaprop-P-ethyl in Beckmannia syzigachne and Oryza sativa</t>
  </si>
  <si>
    <t>iTRAQ-based quantitative proteomic analysis reveals proteomic changes in three fenoxaprop-P-ethyl-resistant Beckmannia syzigachne biotypes with differing ACCase mutations</t>
  </si>
  <si>
    <t>Candidate odorant binding proteins and chemosensory proteins in the larval chemosensory tissues of two closely related noctuidae moths, Helicoverpa armigera and H-assulta</t>
  </si>
  <si>
    <t>Mechanism of resistance to cyhalofop-butyl in Chinese sprangletop (Leptochloa chinensis (L.) Nees)</t>
  </si>
  <si>
    <t>Resistance to quinclorac caused by the enhanced ability to detoxify cyanide and its molecular mechanism in Echinochloa crus-galli var. zelayensis</t>
  </si>
  <si>
    <t>Target-Site Resistance to Fenoxaprop-P-ethyl in Keng Stiffgrass (Sclerochloa kengiana) from China</t>
  </si>
  <si>
    <t>WEED SCIENCE</t>
  </si>
  <si>
    <t>0043-1745</t>
  </si>
  <si>
    <t>Cross-resistance Patterns to Acetyl-CoA Carboxylase Inhibitors Associated with Different Mutations in Japanese Foxtail (Alopecurus japonicus)</t>
  </si>
  <si>
    <t>Identification of Reference Genes for Studying Herbicide Resistance Mechanisms in Japanese Foxtail (Alopecurus japonicus)</t>
  </si>
  <si>
    <t>Comparison of Weed Seedbanks in Different Rice Planting Systems</t>
  </si>
  <si>
    <t>Restriction site-associated DNA sequencing allows for the rapid identification of simple sequence repeat markers in Echinochloa crus-galli</t>
  </si>
  <si>
    <t>WEED BIOLOGY AND MANAGEMENT</t>
  </si>
  <si>
    <t>1444-6162</t>
  </si>
  <si>
    <t>董莎萌</t>
  </si>
  <si>
    <t>An oomycete plant pathogen reprograms host pre-mRNA splicing to subvert immunity</t>
  </si>
  <si>
    <t>NATURE COMMUNICATIONS</t>
  </si>
  <si>
    <t>2041-1723</t>
  </si>
  <si>
    <t>董莎萌；王源超</t>
  </si>
  <si>
    <t>A Phytophthora Effector Manipulates Host Histone Acetylation and Reprograms Defense Gene Expression to Promote Infection</t>
  </si>
  <si>
    <t>CURRENT BIOLOGY</t>
  </si>
  <si>
    <t>0960-9822</t>
  </si>
  <si>
    <t>董双林</t>
  </si>
  <si>
    <t>Functional characterization of PBP1 gene in Helicoverpa armigera (Lepidoptera: Noctuidae) by using the CRISPR/Cas9 system</t>
  </si>
  <si>
    <t>Molecular and Functional Characterization of Three Odorant-Binding Protein from Periplaneta americana</t>
  </si>
  <si>
    <t>Three odorant binding proteins may regulate the behavioural response of Chrysopa pallens to plant volatiles and the aphid alarm pheromone (E)-beta-farnesene</t>
  </si>
  <si>
    <t>CRISPR/Cas9 mediated BLOS2 knockout resulting in disappearance of yellow strips and white spots on the larval integument in Spodoptera litura</t>
  </si>
  <si>
    <t>JOURNAL OF INSECT PHYSIOLOGY</t>
  </si>
  <si>
    <t>0022-1910</t>
  </si>
  <si>
    <t>Characterization of two odorant binding proteins in Spodoptera exigua reveals functional conservation and difference</t>
  </si>
  <si>
    <t>A novel chemiluminescent immunochromatographic assay strip for rapid detection of mercury ions</t>
  </si>
  <si>
    <t>窦道龙</t>
  </si>
  <si>
    <t>An LRR receptor kinase regulates growth, development and pathogenesis in Phytophthora capsici</t>
  </si>
  <si>
    <t>Intrinsic disorder is a common structural characteristic of RxLR effectors in oomycete pathogens</t>
  </si>
  <si>
    <t>FUNGAL BIOLOGY</t>
  </si>
  <si>
    <t>1878-6146</t>
  </si>
  <si>
    <t>Development of a loop-mediated isothermal amplification method for the rapid detection of Pythium ultimum</t>
  </si>
  <si>
    <t>AUSTRALASIAN PLANT PATHOLOGY</t>
  </si>
  <si>
    <t>0815-3191</t>
  </si>
  <si>
    <t>范加勤</t>
  </si>
  <si>
    <t>The Ribosomal Protein RplY Is Required for Pectobacterium carotovorum Virulence and Is Induced by Zantedeschia elliotiana Extract</t>
  </si>
  <si>
    <t>高聪芬</t>
  </si>
  <si>
    <t>Pharmacological characterisation and functional roles for egg-laying of a beta-adrenergic-like octopamine receptor in the brown planthopper Nilaparvata lugens</t>
  </si>
  <si>
    <t>INSECT BIOCHEMISTRY AND MOLECULAR BIOLOGY</t>
  </si>
  <si>
    <t>0965-1748</t>
  </si>
  <si>
    <t>Expression pattern and pharmacological characterisation of two novel alternative splice variants of the glutamate-gated chloride channel in the small brown planthopper Laodelphax striatellus</t>
  </si>
  <si>
    <t>Monitoring and mechanisms of insecticide resistance in Chilo suppressalis (Lepidoptera: Crambidae), with special reference to diamides</t>
  </si>
  <si>
    <t>Cross-resistance to three phenylpyrazole insecticides and A2 ' N mutation detection of GABA receptor subunit in fipronil-resistant Laodelphax striatellus (Hemiptera: Delphacidae)</t>
  </si>
  <si>
    <t>Molecular characterization and expression pattern of three GABA receptor-like subunits in the small brown planthopper Laodelphax striatellus (Hemiptera: Delphacidae)</t>
  </si>
  <si>
    <t>Susceptibility of Empoasca vitis (Hemiptera: Cicadellidae) populations from the main tea-growing regions of China to thirteen insecticides</t>
  </si>
  <si>
    <t>Resistance monitoring of larvae treated with Bt cotton and pesticides in Helicoverpa armigera (Lepidoptera: Noctuidae)</t>
  </si>
  <si>
    <t>ORIENTAL INSECTS</t>
  </si>
  <si>
    <t>0030-5316</t>
  </si>
  <si>
    <t>高学文</t>
  </si>
  <si>
    <t>Induction of systemic disease resistance in Nicotiana benthamiana by the cyclodipeptides cyclo (l-Pro-l-Pro) and cyclo (d-Pro-d-Pro)</t>
  </si>
  <si>
    <t>Bacillus volatiles adversely affect the physiology and ultra-structure of Ralstonia solanacearum and induce systemic resistance in tobacco against bacterial wilt</t>
  </si>
  <si>
    <t>Effect of volatile compounds produced by Ralstonia solanacearum on plant growth promoting and systemic resistance inducing potential of Bacillus volatiles</t>
  </si>
  <si>
    <t>Plant Growth Promotion by Volatile Organic Compounds Produced by Bacillus subtilis SYST2</t>
  </si>
  <si>
    <t>Volatile organic compounds produced by a soil-isolate, Bacillus subtilis FA26 induce adverse ultra-structural changes to the cells of Clavibacter michiganensis ssp sepedonicus, the causal agent of bacterial ring rot of potato</t>
  </si>
  <si>
    <t>Digital gene expression profiling of the pathogen-resistance mechanism of Oryza sativa 9311 in response to Bacillus amyloliquefaciens FZB42 induction</t>
  </si>
  <si>
    <t>Histone H3 lysine 9 methyltransferase FvDim5 regulates fungal development, pathogenicity and osmotic stress responses in Fusarium verticillioides</t>
  </si>
  <si>
    <t>Identification of functional regions of the HrpZ(Psg) protein from Pseudomonas savastanoi pv. glycinea that induce disease resistance and enhance growth in plants</t>
  </si>
  <si>
    <t>EUROPEAN JOURNAL OF PLANT PATHOLOGY</t>
  </si>
  <si>
    <t>0929-1873</t>
  </si>
  <si>
    <t>郭坚华</t>
  </si>
  <si>
    <t>The effect of heavy metal contamination on the bacterial community structure at Jiaozhou Bay, China</t>
  </si>
  <si>
    <t>BRAZILIAN JOURNAL OF MICROBIOLOGY</t>
  </si>
  <si>
    <t>1517-8382</t>
  </si>
  <si>
    <t>郭坚华；  Luo, YM</t>
  </si>
  <si>
    <t>Poly-gamma-glutamic acid productivity of Bacillus subtilis BsE1 has positive function in motility and biocontrol against Fusarium graminearum</t>
  </si>
  <si>
    <t>郭敏</t>
  </si>
  <si>
    <t>A class-II myosin is required for growth, conidiation, cell wall integrity and pathogenicity of Magnaporthe oryzae</t>
  </si>
  <si>
    <t>Resistance irrelevant CYP417A2v2 was found degrading insecticide in Laodelphax striatellus</t>
  </si>
  <si>
    <t>ECOLOGY AND EVOLUTION</t>
  </si>
  <si>
    <t>2045-7758</t>
  </si>
  <si>
    <t>韩召军</t>
  </si>
  <si>
    <t>Imidacloprid is degraded by CYP353D1v2, a cytochrome P450 overexpressed in a resistant strain of Laodelphax striatellus</t>
  </si>
  <si>
    <t>Multiple ATP-binding cassette transporters are involved in insecticide resistance in the small brown planthopper, Laodelphax striatellus</t>
  </si>
  <si>
    <t>洪晓月</t>
  </si>
  <si>
    <t>Wolbachia-induced loss of male fertility is likely related to branch chain amino acid biosynthesis and iLvE in Laodelphax striatellus</t>
  </si>
  <si>
    <t>Transcriptome and proteome analyses reveal complex mechanisms of reproductive diapause in the two-spotted spider mite, Tetranychus urticae</t>
  </si>
  <si>
    <t>Comparative transcriptomes and reciprocal best hit analysis revealed potential pigment genes in two color forms of Tetranychus urticae</t>
  </si>
  <si>
    <t>EXPERIMENTAL AND APPLIED ACAROLOGY</t>
  </si>
  <si>
    <t>0168-8162</t>
  </si>
  <si>
    <t>Eriophyoid mites from Hengduan Mountains, southwestern China with descriptions of nine new species (Acari, Eriophyoidea)</t>
  </si>
  <si>
    <t>SYSTEMATIC AND APPLIED ACAROLOGY</t>
  </si>
  <si>
    <t>1362-1971</t>
  </si>
  <si>
    <t>胡白石</t>
  </si>
  <si>
    <t>First Report of Bacterial Leaf Blight of Tea (Camellia sinensis) Caused by Acidovorax avenae in China</t>
  </si>
  <si>
    <t>Type VI Secretion Systems of Erwinia amylovora Contribute to Bacterial Competition, Virulence, and Exopolysaccharide Production</t>
  </si>
  <si>
    <t>Further Evidence of Cucurbit Host Specificity among Acidovorax citrulli Groups Based on a Detached Melon Fruit Pathogenicity Assay</t>
  </si>
  <si>
    <t>Visual detection of Didymella bryoniae in cucurbit seeds using a loop-mediated isothermal amplification assay</t>
  </si>
  <si>
    <t>Evaluation of the Potential of five Housekeeping Genes for Identification of Quarantine Pseudomonas syringae</t>
  </si>
  <si>
    <t>JOURNAL OF PHYTOPATHOLOGY</t>
  </si>
  <si>
    <t>0931-1785</t>
  </si>
  <si>
    <t>胡白石; Walcott, R. R.</t>
  </si>
  <si>
    <t>Evidence for a Novel Phylotype of Pseudomonas syringae Causing Bacterial Leaf Blight of Cantaloupe in China</t>
  </si>
  <si>
    <t>胡高</t>
  </si>
  <si>
    <t>Determining the migration duration of rice leaf folder (Cnaphalocrocis medinalis (Guenee)) moths using a trajectory analytical approach</t>
  </si>
  <si>
    <t>Swarms of brown planthopper migrate into the lower Yangtze River Valley under strong western Pacific subtropical highs</t>
  </si>
  <si>
    <t>ECOSPHERE</t>
  </si>
  <si>
    <t>2150-8925</t>
  </si>
  <si>
    <t>华修德</t>
  </si>
  <si>
    <t>Development of a phage chemiluminescent enzyme immunoassay with high sensitivity for the determination of imidaclothiz in agricultural and environmental samples</t>
  </si>
  <si>
    <t>李保平</t>
  </si>
  <si>
    <t>Fitness consequences of body-size-dependent parasitism in a gregarious parasitoid attacking the 7-spot ladybird, Coccinella septempunctata (Coleoptera: Coccinellidae)</t>
  </si>
  <si>
    <t>Brood size and sex ratio in response to host quality and wasp traits in the gregarious parasitoid Oomyzus sokolowskii (Hymenoptera: Eulophidae)</t>
  </si>
  <si>
    <t>Defensive behaviors of the Oriental armyworm Mythimna separata in response to different parasitoid species (Hymenoptera: Braconidae)</t>
  </si>
  <si>
    <t>李飞</t>
  </si>
  <si>
    <t>Large-scale identification of differentially expressed genes during pupa development reveals solute carrier gene is essential for pupal pigmentation in Chilo suppressalis</t>
  </si>
  <si>
    <t>李国清</t>
  </si>
  <si>
    <t>Leptinotarsa cap 'n' collar isoform C/Kelch-like ECH associated protein 1 signaling is critical for the regulation of ecdysteroidogenesis in the larvae</t>
  </si>
  <si>
    <t>Novaluron ingestion causes larval lethality and inhibits chitin content in Leptinotarsa decemlineata fourth-instar larvae</t>
  </si>
  <si>
    <t>Knockdown of a putative argininosuccinate lyase gene reduces arginine content and impairs nymphal development in Nilaparvata lugens</t>
  </si>
  <si>
    <t>ARCHIVES OF INSECT BIOCHEMISTRY AND PHYSIOLOGY</t>
  </si>
  <si>
    <t>0739-4462</t>
  </si>
  <si>
    <t>Transcription response of three putative trehalase genes to hormonal stimulation in the Colorado potato beetle, Leptinotarsa decemlineata (Coleoptera: Chrysomelidae)</t>
  </si>
  <si>
    <t>APPLIED ENTOMOLOGY AND ZOOLOGY</t>
  </si>
  <si>
    <t>0003-6862</t>
  </si>
  <si>
    <t>李红梅</t>
  </si>
  <si>
    <t>Description of Ruehmaphelenchus quercophilus n. sp (Nematoda: Aphelenchoididae) from dying oak, Quercus robur, in Poland</t>
  </si>
  <si>
    <t>NEMATOLOGY</t>
  </si>
  <si>
    <t>Radopholoides japonicus n. sp (Nematoda: Pratylenchidae) found in rhizosphere soil associated with Podocarpus macrophyllus from Japan</t>
  </si>
  <si>
    <t>李圣坤</t>
  </si>
  <si>
    <t>Bioactivity-guided mixed synthesis accelerate the serendipity in lead optimization: Discovery of fungicidal homodrimanyl amides</t>
  </si>
  <si>
    <t>Carbon Assimilation Inspired Design and Divergent Synthesis of Drimane Meroterpenoid Mimics as Novel Fungicidal Leads</t>
  </si>
  <si>
    <t>李元喜</t>
  </si>
  <si>
    <t>Incomplete removal of Wolbachia with tetracycline has two-edged reproductive effects in the thelytokous wasp Encarsia formosa (Hymenoptera: Aphelinidae)</t>
  </si>
  <si>
    <t>Thermotolerance and Heat-Shock Protein Gene Expression Patterns in Bemisia tabaci (Hemiptera: Aleyrodidae) Mediterranean in Relation to Developmental Stage</t>
  </si>
  <si>
    <t>JOURNAL OF ECONOMIC ENTOMOLOGY</t>
  </si>
  <si>
    <t>0022-0493</t>
  </si>
  <si>
    <t>Number of attacks by Trichogramma dendrolimi (Hymenoptera: Trichogrammatidae) affects the successful parasitism of Ostrinia furnacalis (Lepidoptera: Crambidae) eggs</t>
  </si>
  <si>
    <t>BULLETIN OF ENTOMOLOGICAL RESEARCH</t>
  </si>
  <si>
    <t>0007-4853</t>
  </si>
  <si>
    <t>Identification and sex expression profiling of odorant-binding protein genes in Trichogramma japonicum (Hymenoptera: Trichogrammatidae) using RNA-Seq</t>
  </si>
  <si>
    <t>刘凤权</t>
  </si>
  <si>
    <t>Multiplexed immunochromatographic test strip for time-resolved chemiluminescent detection of pesticide residues using a bifunctional antibody</t>
  </si>
  <si>
    <t>BIOSENSORS &amp; BIOELECTRONICS</t>
  </si>
  <si>
    <t>0956-5663</t>
  </si>
  <si>
    <t>SERS Assay for Copper(II) Ions Based on Dual Hot-Spot Model Coupling with MarR Protein: New Cu2+-Specific Biorecognition Element</t>
  </si>
  <si>
    <t>ANALYTICAL CHEMISTRY</t>
  </si>
  <si>
    <t>0003-2700</t>
  </si>
  <si>
    <t>Multipath colourimetric assay for copper(II) ions utilizing MarR functionalized gold nanoparticles</t>
  </si>
  <si>
    <t>Signal-Amplified Lateral Flow Test Strip for Visual Detection of Cu2+</t>
  </si>
  <si>
    <t>刘红霞</t>
  </si>
  <si>
    <t>Investigation of Pseudomonas fluorescens strain 3JW1 on preventing and reducing aflatoxin contaminations in peanuts</t>
  </si>
  <si>
    <t>刘向东</t>
  </si>
  <si>
    <t>Refuges and host shift pathways of host-specialized aphids Aphis gossypii</t>
  </si>
  <si>
    <t>Behavioural adaptation of the rice leaf folder Cnaphalocrocis medinalis to short-term heat stress</t>
  </si>
  <si>
    <t>Comparative Transcriptional Analysis of the Host-Specialized Aphids Aphis gossypii (Hemiptera: Aphididae)</t>
  </si>
  <si>
    <t>Can the Young Larvae of Cnaphalocrocis medinalis (Lepidoptera: Pyralidae) Tolerate the Heat Stress in Summer?</t>
  </si>
  <si>
    <t>ENVIRONMENTAL ENTOMOLOGY</t>
  </si>
  <si>
    <t>0046-225X</t>
  </si>
  <si>
    <t>刘向东； Guo, Huifang</t>
  </si>
  <si>
    <t>Does Resistance to Buprofezin Improve Heat and Cold Tolerance of Laodelphax striatellus (Hemiptera: Delphacidae)?</t>
  </si>
  <si>
    <t>刘泽文</t>
  </si>
  <si>
    <t>Expressional divergence of the fatty acid-amino acid conjugate-hydrolyzing aminoacylase 1 (LACY-1) in Helicoverpa armigera and Helicoverpa assulta</t>
  </si>
  <si>
    <t>The potential subunits involved in two subtypes of alpha-Bgt-resistant nAChRs in cockroach dorsal unpaired median (DUM) neurons</t>
  </si>
  <si>
    <t>Spider acetylcholine binding proteins: An alternative model to study the interaction between insect nAChRs and neonicotinoids</t>
  </si>
  <si>
    <t>The functional interaction between nicotinic acetylcholine receptors and Ly-6/neurotoxin proteins in Locusta migratoria</t>
  </si>
  <si>
    <t>NEUROCHEMISTRY INTERNATIONAL</t>
  </si>
  <si>
    <t>0197-0186</t>
  </si>
  <si>
    <t>Characterization of the Fifth Putative Acetylcholinesterase in the Wolf Spider, Pardosa pseudoannulata</t>
  </si>
  <si>
    <t>Identification and characterization of the distinct expression profiles of candidate chemosensory membrane proteins in the antennal transcriptome of Adelphocoris lineolatus (Goeze)</t>
  </si>
  <si>
    <t>Metabolic resistance in Nilaparvata lugens to etofenprox, a non-ester pyrethroid insecticide</t>
  </si>
  <si>
    <t>Two distinctive beta subunits are separately involved in two binding sites of imidacloprid with different affinities in Locusta migratoria manilensis</t>
  </si>
  <si>
    <t>Heterologous formation of neonicotinoid-sensitive nAChRs containing UNC-38 and UNC-29 subunits from Bursaphelenchus xylophilus</t>
  </si>
  <si>
    <t>Alternative splicing in nicotinic acetylcholine receptor subunits from Locusta migratoria and its influence on acetylcholine potencies</t>
  </si>
  <si>
    <t>孟玲</t>
  </si>
  <si>
    <t>Effects of soybean resistance on variability in life history traits of the higher trophic level parasitoid Meteorus pulchricornis (Hymenoptera: Braconidae)</t>
  </si>
  <si>
    <t>Below-ground nematode herbivory of resistant soybean cultivars impairs the performances of an above-ground caterpillar and its parasitoid</t>
  </si>
  <si>
    <t>ECOLOGICAL ENTOMOLOGY</t>
  </si>
  <si>
    <t>0307-6946</t>
  </si>
  <si>
    <t>钱国良</t>
  </si>
  <si>
    <t>LetR is a TetR family transcription factor from Lysobacter controlling antifungal antibiotic biosynthesis</t>
  </si>
  <si>
    <t>ChpA Controls Twitching Motility and Broadly Affects Gene Expression in the Biological Control Agent Lysobacter enzymogenes</t>
  </si>
  <si>
    <t>钱国良；刘凤权</t>
  </si>
  <si>
    <t>Lysobacter PilR, the Regulator of Type IV Pilus Synthesis, Controls Antifungal Antibiotic Production via a Cyclic di-GMP Pathway</t>
  </si>
  <si>
    <t>4-Hydroxybenzoic acid is a diffusible factor that connects metabolic shikimate pathway to the biosynthesis of a unique antifungal metabolite in Lysobacter enzymogenes</t>
  </si>
  <si>
    <t>MOLECULAR MICROBIOLOGY</t>
  </si>
  <si>
    <t>0950-382X</t>
  </si>
  <si>
    <t>Novel Insights into Tat Pathway in Xanthomonas oryzae pv. oryzae Stress Adaption and Virulence: Identification and Characterization of Tat-Dependent Translocation Proteins</t>
  </si>
  <si>
    <t>苏建亚</t>
  </si>
  <si>
    <t>Effects of methimazole on Drosophila glucolipid metabolism in vitro and in vivo</t>
  </si>
  <si>
    <t>COMPARATIVE BIOCHEMISTRY AND PHYSIOLOGY C-TOXICOLOGY &amp; PHARMACOLOGY</t>
  </si>
  <si>
    <t>1532-0456</t>
  </si>
  <si>
    <t>孙长海</t>
  </si>
  <si>
    <t>Two new species of the Rhyacophila nigrocephala species group from China (Insecta, Trichoptera, Rhyacophilidae)</t>
  </si>
  <si>
    <t>EUROPEAN JOURNAL OF TAXONOMY</t>
  </si>
  <si>
    <t>2118-9773</t>
  </si>
  <si>
    <t>Associations and a new species of the genus Apatidelia (Trichoptera, Apataniidae) from China</t>
  </si>
  <si>
    <t>Descriptions of pupae of two Hydropsyche species from China (Insecta, Trichoptera, Hydropsychidae)</t>
  </si>
  <si>
    <t>ZOOTAXA</t>
  </si>
  <si>
    <t>1175-5326</t>
  </si>
  <si>
    <t>陶小荣</t>
  </si>
  <si>
    <t>Complete genome sequence of a Capsicum chlorosis virus in China and the structural variation and evolutionary origin of its S RNA intergenic region</t>
  </si>
  <si>
    <t>The Intracellular Immune Receptor Sw-5b Confers Broad-Spectrum Resistance to Tospoviruses through Recognition of a Conserved 21-Amino Acid Viral Effector Epitope</t>
  </si>
  <si>
    <t>Occurrence and diversity of Tomato spotted wilt virus isolates breaking the Tsw resistance gene of Capsicum chinense in Yunnan, southwest China</t>
  </si>
  <si>
    <t>Model-based structural and functional characterization of the Rice stripe tenuivirus nucleocapsid protein interacting with viral genomic RNA</t>
  </si>
  <si>
    <t>VIROLOGY</t>
  </si>
  <si>
    <t>0042-6822</t>
  </si>
  <si>
    <t>Different responses of functional traits and diversity of stream macroinvertebrates to environmental and spatial factors in the Xishuangbanna watershed of the upper Mekong River Basin, China</t>
  </si>
  <si>
    <t>王明华</t>
  </si>
  <si>
    <t>Photodegradation of the benzothiostrobin in solution and on soil and glass surface</t>
  </si>
  <si>
    <t>WATER SCIENCE AND TECHNOLOGY</t>
  </si>
  <si>
    <t>0273-1223</t>
  </si>
  <si>
    <t>Development of an Enhanced Colloidal Gold Immunochromatographic Assay for Detection of Imidaclothiz</t>
  </si>
  <si>
    <t>CHINESE JOURNAL OF ANALYTICAL CHEMISTRY</t>
  </si>
  <si>
    <t>0253-3820</t>
  </si>
  <si>
    <t>王鸣华</t>
  </si>
  <si>
    <t>Direct competitive fluoroimmunoassays for detection of imidaclothiz in environmental and agricultural samples using quantum dots and europium as labels</t>
  </si>
  <si>
    <t>Simultaneous Enantioselective Determination of the Chiral Fungicide Prothioconazole and Its Major Chiral Metabolite ProthioconazoleDesthio in Food and Environmental Samples by Ultraperformance Liquid Chromatography Tandem Mass Spectrometry</t>
  </si>
  <si>
    <t>Upconversion fluorescence immunoassay for imidaclothiz by magnetic nanoparticle separation</t>
  </si>
  <si>
    <t>王源超</t>
  </si>
  <si>
    <t>A paralogous decoy protects Phytophthora sojae apoplastic effector PsXEG1 from a host inhibitor</t>
  </si>
  <si>
    <t>SCIENCE</t>
  </si>
  <si>
    <t>0036-8075</t>
  </si>
  <si>
    <t>Distinct regions of the Phytophthora essential effector Avh238 determine its function in cell death activation and plant immunity suppression</t>
  </si>
  <si>
    <t>吴敏</t>
  </si>
  <si>
    <t>Imidacloprid is hydroxylated by Laodelphax striatellus CYP6AY3v2</t>
  </si>
  <si>
    <t>吴益东</t>
  </si>
  <si>
    <t>Baseline Susceptibility of Field Populations of Helicoverpa armigera to Bacillus thuringiensis Vip3Aa Toxin and Lack of Cross-Resistance between Vip3Aa and Cry Toxins</t>
  </si>
  <si>
    <t>Intra- and extracellular domains of the Helicoverpa armigera cadherin mediate Cry1Ac cytotoxicity</t>
  </si>
  <si>
    <t>Mutations on M3 helix of Plutella xylostella glutamate-gated chloride channel confer unequal resistance to abamectin by two different mechanisms</t>
  </si>
  <si>
    <t>CRISPR/Cas9 mediated genome editing of Helicoverpa armigera with mutations of an ABC transporter gene HaABCA2 confers resistance to Bacillus thuringiensis Cry2A toxins</t>
  </si>
  <si>
    <t>伍辉军</t>
  </si>
  <si>
    <t>Bacillomycin D Produced by Bacillus amyloliquefaciens Is Involved in the Antagonistic Interaction with the Plant-Pathogenic Fungus Fusarium graminearum</t>
  </si>
  <si>
    <t>FvSet2 regulates fungal growth, pathogenicity, and secondary metabolism in Fusarium verticillioides</t>
  </si>
  <si>
    <t>夏艾</t>
  </si>
  <si>
    <t>Comparative physical genome mapping of malaria vectors Anopheles sinensis and Anopheles gambiae</t>
  </si>
  <si>
    <t>MALARIA JOURNAL</t>
  </si>
  <si>
    <t>1475-2875</t>
  </si>
  <si>
    <t>许泉；郭坚华</t>
  </si>
  <si>
    <t>An improved strategy for stable biocontrol agents selecting to control rice sheath blight caused by Rhizoctonia solani</t>
  </si>
  <si>
    <t>薛晓峰</t>
  </si>
  <si>
    <t>The phylogenetic position of eriophyoid mites (superfamily Eriophyoidea) in Acariformes inferred from the sequences of mitochondrial genomes and nuclear small subunit (18S) rRNA gene</t>
  </si>
  <si>
    <t>MOLECULAR PHYLOGENETICS AND EVOLUTION</t>
  </si>
  <si>
    <t>1055-7903</t>
  </si>
  <si>
    <t>A new genus and two new species of diptilomiopid mites (Acari: Diptilomiopidae) from Hainan Province, China</t>
  </si>
  <si>
    <t>薛晓锋</t>
  </si>
  <si>
    <t>Three new eriophyoid mite species (Eriophyidae: Phyllocoptinae) from Nanling Mountain, China</t>
  </si>
  <si>
    <t>INTERNATIONAL JOURNAL OF ACAROLOGY</t>
  </si>
  <si>
    <t>0164-7954</t>
  </si>
  <si>
    <t>杨莲芳</t>
  </si>
  <si>
    <t>Lannapsyche and Marilia species of China (Trichoptera: Odontoceridae)</t>
  </si>
  <si>
    <t>杨亦桦</t>
  </si>
  <si>
    <t>Resistance to Bacillus thuringiensis toxin Cry2Ab and survival on single-toxin and pyramided cotton in cotton bollworm from China</t>
  </si>
  <si>
    <t>EVOLUTIONARY APPLICATIONS</t>
  </si>
  <si>
    <t>1752-4571</t>
  </si>
  <si>
    <t>CRISPR/Cas9 mediated G4946E substitution in the ryanodine receptor of Spodoptera exigua confers high levels of resistance to diamide insecticides</t>
  </si>
  <si>
    <t>叶永浩</t>
  </si>
  <si>
    <t>Synthesis of 1,2,3-triazole hydrazide derivatives exhibiting anti-phytopathogenic activity</t>
  </si>
  <si>
    <t>Chaetomium globosum CDW7, a potential biological control strain and its antifungal metabolites</t>
  </si>
  <si>
    <t>翟保平</t>
  </si>
  <si>
    <t>The Influence of Sogatella furcifera (Hemiptera: Delphacidae) Migratory Events on the Southern Rice Black-Streaked Dwarf Virus Epidemics</t>
  </si>
  <si>
    <t>Population dynamics of rice planthoppers, Nilaparvata lugens and Sogatella furcifera (Hemiptera, Delphacidae) in Central Vietnam and its effects on their spring migration to China</t>
  </si>
  <si>
    <t>The Influence of the Topography of the Ailao Mountains on Congregated Landings of Airborne Sogatella furcifera (Hemiptera: Delphacidae) Populations</t>
  </si>
  <si>
    <t>Migration Analysis of Sogatella furcifera (Hemiptera: Delphacidae) in the Northeastern Hunan Province in June</t>
  </si>
  <si>
    <t>张春玲</t>
  </si>
  <si>
    <t>Three MYB genes co-regulate the phloem-based defence against English grain aphid in wheat</t>
  </si>
  <si>
    <t>张峰</t>
  </si>
  <si>
    <t>A revision of the genus Lepidobrya Womersley (Collembola: Entomobryidae) based on morphology and sequence data of the genotype</t>
  </si>
  <si>
    <t>Three new species of Coecobrya (Collembola: Entomobryidae) from caves in the Thai Peninsula</t>
  </si>
  <si>
    <t>New Australian Paronellidae (Collembola) reveal anomalies in existing tribal diagnoses</t>
  </si>
  <si>
    <t>INVERTEBRATE SYSTEMATICS</t>
  </si>
  <si>
    <t>1445-5226</t>
  </si>
  <si>
    <t>张海峰</t>
  </si>
  <si>
    <t>The FgVps39-FgVam7-FgSso1 Complex Mediates Vesicle Trafficking and Is Important for the Development and Virulence of Fusarium graminearum</t>
  </si>
  <si>
    <t>张正光</t>
  </si>
  <si>
    <t>MoEnd3 regulates appressoriumformation and virulence through mediating endocytosis in rice blast fungus Magnaporthe oryzae</t>
  </si>
  <si>
    <t>PLOS PATHOGENS</t>
  </si>
  <si>
    <t>1553-7366</t>
  </si>
  <si>
    <t>MoCAP proteins regulated by MoArk1-mediated phosphorylation coordinate endocytosis and actin dynamics to govern development and virulence of Magnaporthe oryzae</t>
  </si>
  <si>
    <t>The ArfGAP protein MoGlo3 regulates the development and pathogenicity of Magnaporthe oryzae</t>
  </si>
  <si>
    <t>The thioredoxin MoTrx2 protein mediates reactive oxygen species (ROS) balance and controls pathogenicity as a target of the transcription factor MoAP1 in Magnaporthe oryzae</t>
  </si>
  <si>
    <t>MoVrp1, a putative verprolin protein, is required for asexual development and infection in the rice blast fungus Magnaporthe oryzae</t>
  </si>
  <si>
    <t>The Atypical Guanylate Kinase MoGuk2 Plays Important Roles in Asexual/Sexual Development, Conidial Septation, and Pathogenicity in the Rice Blast Fungus</t>
  </si>
  <si>
    <t>赵宏伟 牛冬冬</t>
  </si>
  <si>
    <t>Induced Systemic Resistance against Botrytis cinerea by Bacillus cereus AR156 through a JA/ET- and NPR1-Dependent Signaling Pathway and Activates PAMP-Triggered Immunity in Arabidopsis</t>
  </si>
  <si>
    <t>郑小波</t>
  </si>
  <si>
    <t>Rapid diagnosis of soybean anthracnose caused by Colletotrichum truncatum using a loop-mediated isothermal amplification (LAMP) assay</t>
  </si>
  <si>
    <t>Rapid diagnosis of wheat head blight caused by Fusarium asiaticum using a loop-mediated isothermal amplification assay</t>
  </si>
  <si>
    <t>Rapid detection of Colletotrichum gloeosporioides using a loop-mediated isothermal amplification assay</t>
  </si>
  <si>
    <t>Pythium cedri sp nov (Pythiaceae, Pythiales) from southern China based on morphological and molecular characters</t>
  </si>
  <si>
    <t>PHYTOTAXA</t>
  </si>
  <si>
    <t>1179-3155</t>
  </si>
  <si>
    <t>Rapid Diagnosis of Soya Bean Root Rot Caused by Fusarium culmorum Using a Loop-Mediated Isothermal Amplification Assay</t>
  </si>
  <si>
    <t>周明国</t>
  </si>
  <si>
    <t>Structural insights into alternative splicing-mediated desensitization of jasmonate signaling</t>
  </si>
  <si>
    <t>PROCEEDINGS OF THE NATIONAL ACADEMY OF SCIENCES OF THE UNITED STATES OF AMERICA</t>
  </si>
  <si>
    <t>0027-8424</t>
  </si>
  <si>
    <t>Regulatory roles of introns in fungicide sensitivity of Fusarium graminearum</t>
  </si>
  <si>
    <t>CatB is Critical for Total Catalase Activity and Reduces Bactericidal Effects of Phenazine-1-Carboxylic Acid on Xanthomonas oryzae pv. oryzae and X. oryzae pv. oryzicola</t>
  </si>
  <si>
    <t>Sensitivity of Fusarium asiaticum to a novel succinate dehydrogenase inhibitor fungicide pydiflumetofen</t>
  </si>
  <si>
    <t>A myosin passenger protein gene (FaSmy1) is an essential regulator of cell development, pathogenicity, DON biosynthesis, and resistance to the fungicide phenamacril in Fusarium asiaticum</t>
  </si>
  <si>
    <t xml:space="preserve"> Jousset, Alexandre</t>
  </si>
  <si>
    <t>Plant Breeding Goes Microbial</t>
  </si>
  <si>
    <t>TRENDS IN PLANT SCIENCE</t>
  </si>
  <si>
    <t>1360-1385</t>
  </si>
  <si>
    <t xml:space="preserve"> Li, Xuelin</t>
  </si>
  <si>
    <t>Paenibacillus sp. Strain SB-6 Induces Weathering of Ca-montmorillonite: Illitization and Formation of Calcite</t>
  </si>
  <si>
    <t>GEOMICROBIOLOGY JOURNAL</t>
  </si>
  <si>
    <t>0149-0451</t>
  </si>
  <si>
    <t>Arain, Muhammad Shahid</t>
  </si>
  <si>
    <t>Toxicity of butene-fipronil, in comparison with seven other insecticides, in Leptinotarsa decemlineata and Drosophila melanogaster</t>
  </si>
  <si>
    <t>PHYTOPARASITICA</t>
  </si>
  <si>
    <t>0334-2123</t>
  </si>
  <si>
    <t>Feng, Y. M</t>
  </si>
  <si>
    <t>Effects of Bidens pilosa shoot parts on chlorophyll fluorescence in Pteris multifida gametophyte</t>
  </si>
  <si>
    <t>Man, Xinmin</t>
  </si>
  <si>
    <t>Evaluation of the Agronomic Impacts on Yield-Scaled N2O Emission from Wheat and Maize Fields in China</t>
  </si>
  <si>
    <t>Shao, Huifang;徐国华</t>
  </si>
  <si>
    <t>OsPht1;8, a phosphate transporter, is involved in auxin and phosphate starvation response in rice</t>
  </si>
  <si>
    <t>Wang, Yong;姜小三</t>
  </si>
  <si>
    <t>Temporal and spatial distribution characteristics in the natural plague foci of Chinese Mongolian gerbils based on spatial autocorrelation</t>
  </si>
  <si>
    <t>Wu, ZC ； 赵方杰</t>
  </si>
  <si>
    <t>OsHAC4 is critical for arsenate tolerance and regulates arsenic accumulation in rice</t>
  </si>
  <si>
    <t>Yang, Xinping</t>
  </si>
  <si>
    <t>Heavy metal concentrations and arsenic speciation in animal manure composts in China</t>
  </si>
  <si>
    <t>WASTE MANAGEMENT</t>
  </si>
  <si>
    <t>0956-053X</t>
  </si>
  <si>
    <t>蔡天明</t>
  </si>
  <si>
    <t>Effect of forestry-waste biochars on adsorption of Pb(II) and antibiotic florfenicol in red soil</t>
  </si>
  <si>
    <t>陈爱群</t>
  </si>
  <si>
    <t>Three cis-Regulatory Motifs, AuxRE, MYCRS1 and MYCRS2, are Required for Modulating the Auxin- and Mycorrhiza-Responsive Expression of a Tomato GH3 Gene</t>
  </si>
  <si>
    <t>陈立伟</t>
  </si>
  <si>
    <t>Biodegradation of 2-hydroxyl-1,4 naphthoquinone (lawsone) by Pseudomonas taiwanensis LH-3 isolated from activated sludge</t>
  </si>
  <si>
    <t>The nutrient preference of plants influences their rhizosphere microbiome</t>
  </si>
  <si>
    <t>APPLIED SOIL ECOLOGY</t>
  </si>
  <si>
    <t>0929-1393</t>
  </si>
  <si>
    <t>Bioorganic fertilizer maintains a more stable soil microbiome than chemical fertilizer for monocropping</t>
  </si>
  <si>
    <t>BIOLOGY AND FERTILITY OF SOILS</t>
  </si>
  <si>
    <t>0178-2762</t>
  </si>
  <si>
    <t>陈效民</t>
  </si>
  <si>
    <t>LS-SVM data mining analysis: how does biochar influence soil net nitrogen mineralization in the field?</t>
  </si>
  <si>
    <t>JOURNAL OF SOILS AND SEDIMENTS</t>
  </si>
  <si>
    <t>1439-0108</t>
  </si>
  <si>
    <t>Effects of biochar on aggregate characteristics of upland red soil in subtropical China</t>
  </si>
  <si>
    <t>ENVIRONMENTAL EARTH SCIENCES</t>
  </si>
  <si>
    <t>1866-6280</t>
  </si>
  <si>
    <t>程昆</t>
  </si>
  <si>
    <t>Mitigating greenhouse gas emissions in agriculture: From farm production to food consumption</t>
  </si>
  <si>
    <t>丁大虎</t>
  </si>
  <si>
    <t>Mesoporous bouquet-like Co3O4 nanostructure for the effective heterogeneous activation of peroxymonosulfate</t>
  </si>
  <si>
    <t>董彩霞</t>
  </si>
  <si>
    <t>Transcriptome Analysis of Differentially Expressed Genes Induced by Low and High Potassium Levels Provides Insight into Fruit Sugar Metabolism of Pear</t>
  </si>
  <si>
    <t>Non-Destructive Evaluation of the Leaf Nitrogen Concentration by In-Field Visible/Near-Infrared Spectroscopy in Pear Orchards</t>
  </si>
  <si>
    <t>Potassium enhances the sugar assimilation in leaves and fruit by regulating the expression of key genes involved in sugar metabolism of Asian pears</t>
  </si>
  <si>
    <t>范晓荣</t>
  </si>
  <si>
    <t>Overexpression of the nitrate transporter, OsNRT2.3b, improves rice phosphorus uptake and translocation</t>
  </si>
  <si>
    <t>方迪</t>
  </si>
  <si>
    <t>Long-term effects of increasing acidity on low-pH sulfate-reducing bioprocess and bacterial community</t>
  </si>
  <si>
    <t>高彦征</t>
  </si>
  <si>
    <t>Glomalin-related soil protein enhances the availability of polycyclic aromatic hydrocarbons in soil</t>
  </si>
  <si>
    <t>Inoculation with arbuscular mycorrhizal fungi increases glomalin-related soil protein content and PAH removal in soils planted with Medicago sativa L.</t>
  </si>
  <si>
    <t>Sphingomonads in Microbe-Assisted Phytoremediation: Tackling Soil Pollution</t>
  </si>
  <si>
    <t>TRENDS IN BIOTECHNOLOGY</t>
  </si>
  <si>
    <t>0167-7799</t>
  </si>
  <si>
    <t>Environmentally-relevant concentrations of Al(III) and Fe(III) cations induce aggregation of free DNA by complexation with phosphate group</t>
  </si>
  <si>
    <t>WATER RESEARCH</t>
  </si>
  <si>
    <t>0043-1354</t>
  </si>
  <si>
    <t>Bioavailability of Soil-Sorbed Tetracycline to Escherichia coli under Unsaturated Conditions</t>
  </si>
  <si>
    <t>Phytoavailability and mechanism of bound PAH residues in filed contaminated soils</t>
  </si>
  <si>
    <t>ENVIRONMENTAL POLLUTION</t>
  </si>
  <si>
    <t>0269-7491</t>
  </si>
  <si>
    <t>Alkali-earth metal bridges formed in biofilm matrices regulate the uptake of fluoroquinolone antibiotics and protect against bacterial apoptosis</t>
  </si>
  <si>
    <t>Laccase-mediated transformation of triclosan in aqueous solution with metal cations and humic acid</t>
  </si>
  <si>
    <t>Composite of PAH-degrading endophytic bacteria reduces contamination and health risks caused by PAHs in vegetables</t>
  </si>
  <si>
    <t>Contamination and health risk assessment of PAHs in soils and crops in industrial areas of the Yangtze River Delta region, China</t>
  </si>
  <si>
    <t>Inoculation of a phenanthrene-degrading endophytic bacterium reduces the phenanthrene level and alters the bacterial community structure in wheat</t>
  </si>
  <si>
    <t>Sources and health risks of polycyclic aromatic hydrocarbons during haze days in eastern China: A 1-year case study in Nanjing City</t>
  </si>
  <si>
    <t>The endophytic bacterium Serratia sp PW7 degrades pyrene in wheat</t>
  </si>
  <si>
    <t>葛英</t>
  </si>
  <si>
    <t>Phytochelatin synthesis in Dunaliella salina induced by arsenite and arsenate under various phosphate regimes</t>
  </si>
  <si>
    <t>Bioaccumulation kinetics of arsenite and arsenate in Dunaliella salina under different phosphate regimes</t>
  </si>
  <si>
    <t>郭世伟</t>
  </si>
  <si>
    <t>Nitrate Increased Cucumber Tolerance to Fusarium Wilt by Regulating Fungal Toxin Production and Distribution</t>
  </si>
  <si>
    <t>The rice production practices of high yield and high nitrogen use efficiency in Jiangsu, China</t>
  </si>
  <si>
    <t>Wilted cucumber plants infected by Fusarium oxysporum f. sp cucumerinum do not suffer from water shortage</t>
  </si>
  <si>
    <t>ANNALS OF BOTANY</t>
  </si>
  <si>
    <t>0305-7364</t>
  </si>
  <si>
    <t>Improving rice population productivity by reducing nitrogen rate and increasing plant density</t>
  </si>
  <si>
    <t>Nitrate increases ethylene production and aerenchyma formation in roots of lowland rice plants under water stress</t>
  </si>
  <si>
    <t>胡锋</t>
  </si>
  <si>
    <t>Phylogenetic evaluation of Amynthas earthworms from South China reveals the initial ancestral state of spermathecae</t>
  </si>
  <si>
    <t>胡锋；胡水金</t>
  </si>
  <si>
    <t>Long-term nitrogen &amp; phosphorus additions reduce soil microbial respiration but increase its temperature sensitivity in a Tibetan alpine meadow</t>
  </si>
  <si>
    <t>胡水金</t>
  </si>
  <si>
    <t>Differential responses of soil bacterial communities to long-term N and P inputs in a semi-arid steppe</t>
  </si>
  <si>
    <t>GEODERMA</t>
  </si>
  <si>
    <t>0016-7061</t>
  </si>
  <si>
    <t>Taxonomic resolution is a determinant of biodiversity effects in arbuscular mycorrhizal fungal communities</t>
  </si>
  <si>
    <t>JOURNAL OF ECOLOGY</t>
  </si>
  <si>
    <t>0022-0477</t>
  </si>
  <si>
    <t>Effects of elevated atmospheric CO2 on dissolution of geological fluorapatite in water and soil</t>
  </si>
  <si>
    <t>Physical access for residue-mineral interactions controls organic carbon retention in an Oxisol soil</t>
  </si>
  <si>
    <t>胡一冰</t>
  </si>
  <si>
    <t>Essential Role of Sugar Transporter OsSWEET11 During the Early Stage of Rice Grain Filling</t>
  </si>
  <si>
    <t>黄启为</t>
  </si>
  <si>
    <t>Impacts of inorganic and organic fertilization treatments on bacterial and fungal communities in a paddy soil</t>
  </si>
  <si>
    <t>Dynamic Response of Ammonia-Oxidizers to Four Fertilization Regimes across a Wheat-Rice Rotation System</t>
  </si>
  <si>
    <t>Application of Bioorganic Fertilizer Significantly Increased Apple Yields and Shaped Bacterial Community Structure in Orchard Soil</t>
  </si>
  <si>
    <t>Influence of straw incorporation with and without straw decomposer on soil bacterial community structure and function in a rice-wheat cropping system</t>
  </si>
  <si>
    <t>Development of a novel bio-organic fertilizer for plant growth promotion and suppression of rhizome rot in ginger</t>
  </si>
  <si>
    <t>PGPR strain Paenibacillus polymyxa SQR-21 potentially benefits watermelon growth by re-shaping root protein expression</t>
  </si>
  <si>
    <t>季跃飞</t>
  </si>
  <si>
    <t>Sulfate radical-based oxidation of antibiotics sulfamethazine, sulfapyridine, sulfadiazine, sulfadimethoxine, and sulfachloropyridazine: Formation of SO2 extrusion products and effects of natural organic matter</t>
  </si>
  <si>
    <t>姜灿烂</t>
  </si>
  <si>
    <t>Effects of temperature and associated organic carbon on the fractionation of water-dispersible colloids from three silt loam topsoils under different land use</t>
  </si>
  <si>
    <t>焦加国</t>
  </si>
  <si>
    <t>Biocontrol potential of vermicompost through antifungal volatiles produced by indigenous bacteria</t>
  </si>
  <si>
    <t>李福春</t>
  </si>
  <si>
    <t>Vaterite induced by &amp;ITLysinibacillus&amp;IT sp GW-2 strain and its stability</t>
  </si>
  <si>
    <t>JOURNAL OF STRUCTURAL BIOLOGY</t>
  </si>
  <si>
    <t>1047-8477</t>
  </si>
  <si>
    <t>Arthrobacter Sp. Strain MF-2 Induces High-Mg Calcite Formation: Mechanism and Implications for Carbon Fixation</t>
  </si>
  <si>
    <t>Morphology and formation mechanism in precipitation of calcite induced by Curvibacter lanceolatus strain HJ-1</t>
  </si>
  <si>
    <t>JOURNAL OF CRYSTAL GROWTH</t>
  </si>
  <si>
    <t>0022-0248</t>
  </si>
  <si>
    <t>李辉信</t>
  </si>
  <si>
    <t>Bacterial traits and quality contribute to the diet choice and survival of bacterial-feeding nematodes</t>
  </si>
  <si>
    <t>李恋卿</t>
  </si>
  <si>
    <t>Contribution of Soluble Minerals in Biochar to Pb2+ Adsorption in Aqueous Solutions</t>
  </si>
  <si>
    <t>李荣</t>
  </si>
  <si>
    <t>Novel soil fumigation strategy suppressed plant-parasitic nematodes associated with soil nematode community alterations in the field</t>
  </si>
  <si>
    <t>Inducing the rhizosphere microbiome by biofertilizer application to suppress banana Fusarium wilt disease</t>
  </si>
  <si>
    <t>Bio-fertilizer application induces soil suppressiveness against Fusarium wilt disease by reshaping the soil microbiome</t>
  </si>
  <si>
    <t>李荣；Ruan, Yunze</t>
  </si>
  <si>
    <t>Isolation of Antagonistic Endophytes from Banana Roots against Meloidogyne javanica and Their Effects on Soil Nematode Community</t>
  </si>
  <si>
    <t>李兆富</t>
  </si>
  <si>
    <t>Comprehensive study on parameter sensitivity for flow and nutrient modeling in the Hydrological Simulation Program Fortran model</t>
  </si>
  <si>
    <t>李真； Feng, Yuan</t>
  </si>
  <si>
    <t>Longitudinal Study of the Effects of Environmental pH on the Mechanical Properties of Aspergillus niger</t>
  </si>
  <si>
    <t>ACS BIOMATERIALS SCIENCE &amp; ENGINEERING</t>
  </si>
  <si>
    <t>2373-9878</t>
  </si>
  <si>
    <t>李真；胡水金</t>
  </si>
  <si>
    <t>Characterizing the Mechanisms of Lead Immobilization via Bioapatite and Various Clay Minerals</t>
  </si>
  <si>
    <t>ACS EARTH AND SPACE CHEMISTRY</t>
  </si>
  <si>
    <t>2472-3452</t>
  </si>
  <si>
    <t>Temperature-related changes of Ca and P release in synthesized hydroxylapatite, geological fluorapatite, and bone bioapatite</t>
  </si>
  <si>
    <t>CHEMICAL GEOLOGY</t>
  </si>
  <si>
    <t>0009-2541</t>
  </si>
  <si>
    <t>凌宁</t>
  </si>
  <si>
    <t>Long-term fertilisation regimes affect the composition of the alkaline phosphomonoesterase encoding microbial community of a vertisol and its derivative soil fractions</t>
  </si>
  <si>
    <t>凌婉婷</t>
  </si>
  <si>
    <t>Inoculating wheat (Triticum aestivum L.) with the endophytic bacterium Serratia sp PW7 to reduce pyrene contamination</t>
  </si>
  <si>
    <t>凌婉婷；朱学竹</t>
  </si>
  <si>
    <t>Isolation, Characterization, and Degradation Performance of the 17-Estradiol-Degrading Bacterium Novosphingobium sp E2S</t>
  </si>
  <si>
    <t>刘满强</t>
  </si>
  <si>
    <t>Soil nematode community varies between rice cultivars but is not affected by transgenic Bt rice expressing Cry1Ab or Cry1Ab/Cry1Ac</t>
  </si>
  <si>
    <t>Responses of rice paddy micro-food webs to elevated CO2 are modulated by nitrogen fertilization and crop cultivars</t>
  </si>
  <si>
    <t>隆小华</t>
  </si>
  <si>
    <t>Integrated transcriptome, proteome and physiology analysis of Epinephelus coioides after exposure to copper nanoparticles or copper sulfate</t>
  </si>
  <si>
    <t>NANOTOXICOLOGY</t>
  </si>
  <si>
    <t>1743-5390</t>
  </si>
  <si>
    <t>Effects of small peptides, probiotics, prebiotics, and synbiotics on growth performance, digestive enzymes, and oxidative stress in orange-spotted grouper, Epinephelus coioides, juveniles reared in artificial seawater</t>
  </si>
  <si>
    <t>CHINESE JOURNAL OF OCEANOLOGY AND LIMNOLOGY</t>
  </si>
  <si>
    <t>0254-4059</t>
  </si>
  <si>
    <t>隆小华；Shao, Hongbo</t>
  </si>
  <si>
    <t>The endogenous plant hormones and ratios regulate sugar and dry matter accumulation in Jerusalem artichoke in salt-soil</t>
  </si>
  <si>
    <t>陆隽鹤</t>
  </si>
  <si>
    <t>Bicarbonate-activated persulfate oxidation of acetaminophen</t>
  </si>
  <si>
    <t>The role of nitrite in sulfate radical-based degradation of phenolic compounds: An unexpected nitration process relevant to groundwater remediation by in-situ chemical oxidation (ISCO)</t>
  </si>
  <si>
    <t>Denitration and renitration processes in sulfate radical-mediated degradation of nitrobenzene</t>
  </si>
  <si>
    <t>Degradation of atrazine in heterogeneous Co3O4 activated peroxymonosulfate oxidation process: Kinetics, mechanisms, and reaction pathways</t>
  </si>
  <si>
    <t>Transformation of triclosan by laccase catalyzed oxidation: The influence of humic acid-metal binding process</t>
  </si>
  <si>
    <t>Transformation of iodide and formation of iodinated by-products in heat activated persulfate oxidation process</t>
  </si>
  <si>
    <t>Ferrous-activated peroxymonosulfate oxidation of antimicrobial agent sulfaquinoxaline and structurally related compounds in aqueous solution: kinetics, products, and transformation pathways</t>
  </si>
  <si>
    <t>Comparative study of the formation of brominated disinfection byproducts in UV/persulfate and UV/H2O2 oxidation processes in the presence of bromide</t>
  </si>
  <si>
    <t>陆隽鹤； Liu, Jiayang</t>
  </si>
  <si>
    <t>Transformation of triclosan by a novel cold-adapted laccase from Botrytis sp FQ</t>
  </si>
  <si>
    <t>FRONTIERS OF ENVIRONMENTAL SCIENCE &amp; ENGINEERING</t>
  </si>
  <si>
    <t>2095-2201</t>
  </si>
  <si>
    <t>潘根兴</t>
  </si>
  <si>
    <t>Abundance and composition response of wheat field soil bacterial and fungal communities to elevated CO2 and increased air temperature</t>
  </si>
  <si>
    <t>The molecular properties of biochar carbon released in dilute acidic solution and its effects on maize seed germination</t>
  </si>
  <si>
    <t>Changes in microbial biomass and the metabolic quotient with biochar addition to agricultural soils: A Meta-analysis</t>
  </si>
  <si>
    <t>AGRICULTURE ECOSYSTEMS &amp; ENVIRONMENT</t>
  </si>
  <si>
    <t>0167-8809</t>
  </si>
  <si>
    <t>Biochar compound fertilizer increases nitrogen productivity and economic benefits but decreases carbon emission of maize production</t>
  </si>
  <si>
    <t>Factors influencing farmers' participation in crop intensification program in Rwanda</t>
  </si>
  <si>
    <t>潘建君</t>
  </si>
  <si>
    <t>Mapping Winter Wheat with Multi-Temporal SAR and Optical Images in an Urban Agricultural Region</t>
  </si>
  <si>
    <t>Coupling sugarcane yield to soil nematodes: Implications from different fertilization regimes and growth stages</t>
  </si>
  <si>
    <t>冉炜</t>
  </si>
  <si>
    <t>Manure amendment increases the content of nanomineral allophane in an acid arable soil</t>
  </si>
  <si>
    <t>沈标</t>
  </si>
  <si>
    <t>Competitive use of root exudates by Bacillus amyloliquefaciens with Ralstonia solanacearum decreases the pathogenic population density and effectively controls tomato bacterial wilt</t>
  </si>
  <si>
    <t>沈其荣</t>
  </si>
  <si>
    <t>Lipopeptides produced by B-amyloliquefaciens NJN-6 altered the soil fungal community and non-ribosomal peptides genes harboring microbial community</t>
  </si>
  <si>
    <t>Distinct roles for soil fungal and bacterial communities associated with the suppression of vanilla Fusarium wilt disease</t>
  </si>
  <si>
    <t>Mineral Availability as a Key Regulator of Soil Carbon Storage</t>
  </si>
  <si>
    <t>The unseen rhizosphere root-soil-microbe interactions for crop production</t>
  </si>
  <si>
    <t>CURRENT OPINION IN MICROBIOLOGY</t>
  </si>
  <si>
    <t>1369-5274</t>
  </si>
  <si>
    <t>Profiling of soil volatile organic compounds after long-term application of inorganic, organic and organic-inorganic mixed fertilizers and their effect on plant growth</t>
  </si>
  <si>
    <t>Microbial volatile compounds alter the soil microbial community</t>
  </si>
  <si>
    <t>孙明明；胡锋</t>
  </si>
  <si>
    <t>Dynamic interplay between microbial denitrification and antibiotic resistance under enhanced anoxic denitrification condition in soil</t>
  </si>
  <si>
    <t>孙淑斌</t>
  </si>
  <si>
    <t>OsSIZ2 exerts regulatory influences on the developmental responses and phosphate homeostasis in rice</t>
  </si>
  <si>
    <t>Characterizing the uptake, accumulation and toxicity of silver sulfide nanoparticles in plants</t>
  </si>
  <si>
    <t>ENVIRONMENTAL SCIENCE-NANO</t>
  </si>
  <si>
    <t>2051-8153</t>
  </si>
  <si>
    <t>Aluminum Complexation with Malate within the Root Apoplast Differs between Aluminum Resistant and Sensitive Wheat Lines</t>
  </si>
  <si>
    <t>Effects of changes in leaf properties mediated by methyl jasmonate (MeJA) on foliar absorption of Zn, Mn and Fe</t>
  </si>
  <si>
    <t>Kinetics of metal toxicity in plant roots and its effects on root morphology</t>
  </si>
  <si>
    <t>Synchrotron-based X-Ray Approaches for Examining Toxic Trace Metal(loid)s in Soil-Plant Systems</t>
  </si>
  <si>
    <t>JOURNAL OF ENVIRONMENTAL QUALITY</t>
  </si>
  <si>
    <t>0047-2425</t>
  </si>
  <si>
    <t>Short-term root and leaf decomposition of two dominant plant species in a Siberian tundra</t>
  </si>
  <si>
    <t>PEDOBIOLOGIA</t>
  </si>
  <si>
    <t>0031-4056</t>
  </si>
  <si>
    <t>王长海</t>
  </si>
  <si>
    <t>Bioenergy application of Dunaliella salina SA 134 grown at various salinity levels for lipid production</t>
  </si>
  <si>
    <t>Improvement on lipid production by Scenedesmus obliquus triggered by low dose exposure to nanoparticles</t>
  </si>
  <si>
    <t>Influence of Interaction Between alpha-Fe2O3 Nanoparticles and Dissolved Fulvic Acid on the Physiological Responses in Synechococcus sp PCC7942</t>
  </si>
  <si>
    <t>BULLETIN OF ENVIRONMENTAL CONTAMINATION AND TOXICOLOGY</t>
  </si>
  <si>
    <t>0007-4861</t>
  </si>
  <si>
    <t>韦中</t>
  </si>
  <si>
    <t>Resource availability modulates biodiversity-invasion relationships by altering competitive interactions</t>
  </si>
  <si>
    <t>Bacterial Wilt in China: History, Current Status, and Future Perspectives</t>
  </si>
  <si>
    <t>Parasites and competitors suppress bacterial pathogen synergistically due to evolutionary trade-offs</t>
  </si>
  <si>
    <t>EVOLUTION</t>
  </si>
  <si>
    <t>0014-3820</t>
  </si>
  <si>
    <t>韦中；徐阳春</t>
  </si>
  <si>
    <t>Application of biochar reduces Ralstonia solanacearum infection via effects on pathogen chemotaxis, swarming motility, and root exudate adsorption</t>
  </si>
  <si>
    <t>武隽；胡锋</t>
  </si>
  <si>
    <t>Isolated Pseudomonas aeruginosa strain VIH2 and antagonistic properties against Ralstonia solanacearum</t>
  </si>
  <si>
    <t>熊正琴</t>
  </si>
  <si>
    <t>Dynamic responses of nitrous oxide emission and nitrogen use efficiency to nitrogen and biochar amendment in an intensified vegetable field in southeastern China</t>
  </si>
  <si>
    <t>GLOBAL CHANGE BIOLOGY BIOENERGY</t>
  </si>
  <si>
    <t>1757-1693</t>
  </si>
  <si>
    <t>Biochar reduces yield-scaled emissions of reactive nitrogen gases from vegetable soils across China</t>
  </si>
  <si>
    <t>BIOGEOSCIENCES</t>
  </si>
  <si>
    <t>1726-4170</t>
  </si>
  <si>
    <t>俆峙晖；胡锋</t>
  </si>
  <si>
    <t>Activation and beta-FeOOH modification of sepiolite in one-step hydrothermal reaction and its simulated solar light catalytic reduction of Cr(VI)</t>
  </si>
  <si>
    <t>徐国华</t>
  </si>
  <si>
    <t>Plant nitrogen nutrition: sensing and signaling</t>
  </si>
  <si>
    <t>CURRENT OPINION IN PLANT BIOLOGY</t>
  </si>
  <si>
    <t>1369-5266</t>
  </si>
  <si>
    <t>Plant nitrate transporters: from gene function to application</t>
  </si>
  <si>
    <t>Maintenance of phosphate homeostasis and root development are coordinately regulated by MYB1, an R2R3-type MYB transcription factor in rice</t>
  </si>
  <si>
    <t>徐国华； Qian, Qian</t>
  </si>
  <si>
    <t>OsHAK1, a High-Affinity Potassium Transporter, Positively Regulates Responses to Drought Stress in Rice</t>
  </si>
  <si>
    <t>徐莉；焦加国</t>
  </si>
  <si>
    <t>Physiological and molecular responses of the earthworm Eisenia fetida to polychlorinated biphenyl contamination in soil</t>
  </si>
  <si>
    <t>Probiotic Pseudomonas communities enhance plant growth and nutrient assimilation via diversity-mediated ecosystem functioning</t>
  </si>
  <si>
    <t>Seasonal variation in the biocontrol efficiency of bacterial wilt is driven by temperature-mediated changes in bacterial competitive interactions</t>
  </si>
  <si>
    <t>JOURNAL OF APPLIED ECOLOGY</t>
  </si>
  <si>
    <t>0021-8901</t>
  </si>
  <si>
    <t>Chryseobacterium nankingense sp nov WR21 effectively suppresses Ralstonia solanacearum growth via intensive root exudates competition</t>
  </si>
  <si>
    <t>BIOCONTROL</t>
  </si>
  <si>
    <t>1386-6141</t>
  </si>
  <si>
    <t>余光辉</t>
  </si>
  <si>
    <t>Exploring the interactions and binding sites between Cd and functional groups in soil using two-dimensional correlation spectroscopy and synchrotron radiation based spectromicroscopies</t>
  </si>
  <si>
    <t>Using new hetero-spectral two-dimensional correlation analyses and synchrotron-radiation-based spectromicroscopy to characterize binding of Cu to soil dissolved organic matter</t>
  </si>
  <si>
    <t>俞道远</t>
  </si>
  <si>
    <t>Revision of Tomocerus similis Chen &amp; Ma, with discussion of the kinoshitai complex and the distal tibiotarsal chaetae in Tomocerinae (Collembola, Tomoceridae)</t>
  </si>
  <si>
    <t>New species of Tomocerus (Entomobryomorpha, Tomoceridae) with remarkable form of mucronal dorsal lamella</t>
  </si>
  <si>
    <t>Chemical study of the fungus Psilocybe merdaria</t>
  </si>
  <si>
    <t>JOURNAL OF ASIAN NATURAL PRODUCTS RESEARCH</t>
  </si>
  <si>
    <t>1028-6020</t>
  </si>
  <si>
    <t>占新华</t>
  </si>
  <si>
    <t>Molecular mechanisms of maize seedling response to La2O3 NP exposure: water uptake, aquaporin gene expression and signal transduction</t>
  </si>
  <si>
    <t>Phenanthrene-triggered Chlorosis is caused by elevated Chlorophyll degradation and leaf moisture</t>
  </si>
  <si>
    <t>Phenanthrene-responsive microRNAs and their targets in wheat roots</t>
  </si>
  <si>
    <t>张瑞福</t>
  </si>
  <si>
    <t>Alteration of soil bacterial interaction networks driven by different long-term fertilization management practices in the red soil of South China</t>
  </si>
  <si>
    <t>Two degradation strategies for overcoming the recalcitrance of natural lignocellulosic xylan by polysaccharides-binding GH10 and GH11 xylanases of filamentous fungi</t>
  </si>
  <si>
    <t>Identification of Root-Secreted Compounds Involved in the Communication Between Cucumber, the Beneficial Bacillus amyloliquefaciens, and the Soil-Borne Pathogen Fusarium oxysporum</t>
  </si>
  <si>
    <t>Beneficial Rhizobacterium Bacillus amyloliquefaciens SQR9 Induces Plant Salt Tolerance through Spermidine Production</t>
  </si>
  <si>
    <t>张学勇</t>
  </si>
  <si>
    <t>TaGW2, a Good Reflection of Wheat Polyploidization and Evolution</t>
  </si>
  <si>
    <t>张亚丽</t>
  </si>
  <si>
    <t>Multiple roles of nitric oxide in root development and nitrogen uptake</t>
  </si>
  <si>
    <t>PLANT SIGNALING &amp; BEHAVIOR</t>
  </si>
  <si>
    <t>1559-2316</t>
  </si>
  <si>
    <t>A sensitive synthetic reporter for visualizing cytokinin signaling output in rice</t>
  </si>
  <si>
    <t>赵方杰</t>
  </si>
  <si>
    <t>Predicting Cadmium Safety Thresholds in Soils Based on Cadmium Uptake by Chinese Cabbage</t>
  </si>
  <si>
    <t>PEDOSPHERE</t>
  </si>
  <si>
    <t>1002-0160</t>
  </si>
  <si>
    <t>Nitrate Stimulates Anaerobic Microbial Arsenite Oxidation in Paddy Soils</t>
  </si>
  <si>
    <t>Microbial Processes Mediating the Evolution of Methylarsine Gases from Dimethylarsenate in Paddy Soils</t>
  </si>
  <si>
    <t>The Nodulin 26-like intrinsic membrane protein OsNIP3;2 is involved in arsenite uptake by lateral roots in rice</t>
  </si>
  <si>
    <t>Control of arsenic mobilization in paddy soils by manganese and iron oxides</t>
  </si>
  <si>
    <t>OsPTR7 (OsNPF8.1), a Putative Peptide Transporter in Rice, is Involved in Dimethylarsenate Accumulation in Rice Grain</t>
  </si>
  <si>
    <t>Allelic Variation of NtNramp5 Associated with Cultivar Variation in Cadmium Accumulation in Tobacco</t>
  </si>
  <si>
    <t>Genotypic and Environmental Variations in Grain Cadmium and Arsenic Concentrations Among a Panel of High Yielding Rice Cultivars</t>
  </si>
  <si>
    <t>RICE</t>
  </si>
  <si>
    <t>1939-8425</t>
  </si>
  <si>
    <t>Arsenic methylation by a genetically engineered Rhizobium-legume symbiont</t>
  </si>
  <si>
    <t>Bacterial community and arsenic functional genes diversity in arsenic contaminated soils from different geographic locations</t>
  </si>
  <si>
    <t>郑冠宇</t>
  </si>
  <si>
    <t>Significances of deflocculated sludge flocs as well as extracellular polymeric substances in influencing the compression dewatering of chemically acidified sludge</t>
  </si>
  <si>
    <t>Assessment of catalytic activities of selected iron hydroxysulphates biosynthesized using Acidithiobacillus ferrooxidans for the degradation of phenol in heterogeneous Fenton-like reactions</t>
  </si>
  <si>
    <t>Heterogeneous Fenton-like degradation of phenanthrene catalyzed by schwertmannite biosynthesized using Acidithiobacillus ferrooxidans</t>
  </si>
  <si>
    <t>郑金伟</t>
  </si>
  <si>
    <t>Identification and characterization of a novel carboxylesterase (FpbH) that hydrolyzes aryloxyphenoxypropionate herbicides</t>
  </si>
  <si>
    <t>周成；王建飞</t>
  </si>
  <si>
    <t>Which of soil microbes is in positive correlation to yields of maize (Zea mays L.)?</t>
  </si>
  <si>
    <t>周立祥</t>
  </si>
  <si>
    <t>Application of Green Manure and Pig Manure to Cd-Contaminated Paddy Soil Increases the Risk of Cd Uptake by Rice and Cd Downward Migration into Groundwater: Field Micro-Plot Trials</t>
  </si>
  <si>
    <t>Application of Green Manure and Pig Manure to Cd-Contaminated Paddy Soil Increases the Risk of Cd Uptake by Rice and Cd Downward Migration into Groundwater: Field Micro-Plot Trials (vol 228, pg 29, 2017)</t>
  </si>
  <si>
    <t>Biomineralization: a Pivotal Process in Developing a Novel Passive Treatment System for Acid Mine Drainage</t>
  </si>
  <si>
    <t>ACTA CHIMICA SINICA</t>
  </si>
  <si>
    <t>0567-7351</t>
  </si>
  <si>
    <t>邹建文</t>
  </si>
  <si>
    <t>A meta-analysis of fertilizer-induced soil NO and combined NO+N2O emissions</t>
  </si>
  <si>
    <t>Microbial Abundances Predict Methane and Nitrous Oxide Fluxes from a Windrow Composting System</t>
  </si>
  <si>
    <t>学  院</t>
  </si>
  <si>
    <t>论文数</t>
  </si>
  <si>
    <t>影响因子IF</t>
  </si>
  <si>
    <t>2017年1-12月</t>
  </si>
  <si>
    <t>2016年1-12月</t>
  </si>
  <si>
    <t>同期增长（%）</t>
  </si>
  <si>
    <t>篇均IF</t>
  </si>
  <si>
    <t xml:space="preserve"> 其中：IF≥10 篇数</t>
  </si>
  <si>
    <t>IF≥5 篇数</t>
  </si>
  <si>
    <t>占收录论文比（%）</t>
  </si>
  <si>
    <t>IF≤2 篇数</t>
  </si>
  <si>
    <t>人文与社会发展学院</t>
  </si>
  <si>
    <t>何健</t>
    <phoneticPr fontId="10" type="noConversion"/>
  </si>
  <si>
    <t>Chitinophaga sedimenti sp nov., isolated from sediment</t>
  </si>
  <si>
    <t>李信</t>
    <phoneticPr fontId="10" type="noConversion"/>
  </si>
  <si>
    <t>High-Throughput RNA-Seq Data Analysis of the Single Nucleotide Polymorphisms (SNPs) and Zygomorphic Flower Development in Pea (Pisum sativum L.)</t>
  </si>
  <si>
    <t>师亮</t>
    <phoneticPr fontId="10" type="noConversion"/>
  </si>
  <si>
    <t>Ethylene promotes mycelial growth and ganoderic acid biosynthesis in Ganoderma lucidum</t>
  </si>
  <si>
    <t>Tang, Cheng-Yi; Qi, Jin-Liang; Yang, Yong-Hua</t>
    <phoneticPr fontId="10" type="noConversion"/>
  </si>
  <si>
    <t>Novel mechanisms for organic acid-mediated aluminium tolerance in roots and leaves of two contrasting soybean genotypes</t>
  </si>
  <si>
    <t>AOB PLANTS</t>
  </si>
  <si>
    <t>2041-2851</t>
  </si>
  <si>
    <t>赵明文</t>
    <phoneticPr fontId="10" type="noConversion"/>
  </si>
  <si>
    <t>Identification of Reference Genes and Analysis of Heat Shock Protein Gene Expression in Lingzhi or Reishi Medicinal Mushroom, Ganoderma lucidum, after Exposure to Heat Stress</t>
  </si>
  <si>
    <t>房经贵</t>
    <phoneticPr fontId="10" type="noConversion"/>
  </si>
  <si>
    <t>Grapevine immune signaling network in response to drought stress as revealed by tray scriptomic analysis</t>
  </si>
  <si>
    <t>侯喜林</t>
    <phoneticPr fontId="10" type="noConversion"/>
  </si>
  <si>
    <t>Allium tuberosum: Antidiabetic and hepatoprotective activities</t>
  </si>
  <si>
    <t>Divergent evolutionary patterns of the MAPK cascade genes in Brassica rapa and plant phylogenetics</t>
  </si>
  <si>
    <t>柳李旺</t>
    <phoneticPr fontId="10" type="noConversion"/>
  </si>
  <si>
    <t>Genome-wide characterization and expression profiling of NAC transcription factor genes under abiotic stresses in radish (Raphanus sativus L.)</t>
  </si>
  <si>
    <t>王长全</t>
    <phoneticPr fontId="10" type="noConversion"/>
  </si>
  <si>
    <t>An efficient transient expression system for gene function analysis in rose</t>
  </si>
  <si>
    <t>蔡亚芬</t>
    <phoneticPr fontId="10" type="noConversion"/>
  </si>
  <si>
    <t>SNPs of CD14 change the mastitis morbidity of Chinese Holstein</t>
  </si>
  <si>
    <t>高峰</t>
    <phoneticPr fontId="10" type="noConversion"/>
  </si>
  <si>
    <t>In ovo feeding of creatine pyruvate increases hatching weight, growth performance, and muscle growth but has no effect on meat quality in broiler chickens</t>
  </si>
  <si>
    <t>Chronic Heat Stress Impairs the Quality of Breast-Muscle Meat in Broilers by Affecting Redox Status and Energy-Substance Metabolism</t>
  </si>
  <si>
    <t>李春梅</t>
    <phoneticPr fontId="10" type="noConversion"/>
  </si>
  <si>
    <t>Ion Imbalance Is Involved in the Mechanisms of Liver Oxidative Damage in Rats Exposed to Glyphosate</t>
  </si>
  <si>
    <t>李莲；王根林</t>
    <phoneticPr fontId="10" type="noConversion"/>
  </si>
  <si>
    <t>Proteomic analysis to unravel the effect of heat stress on gene expression and milk synthesis in bovine mammary epithelial cells</t>
  </si>
  <si>
    <t>毛胜勇</t>
    <phoneticPr fontId="10" type="noConversion"/>
  </si>
  <si>
    <t>Intraruminal infusion of oligofructose alters ruminal microbiota and induces acute laminitis in sheep</t>
  </si>
  <si>
    <t>石放雄</t>
    <phoneticPr fontId="10" type="noConversion"/>
  </si>
  <si>
    <t>Effects of hyper- and hypothyroidism on the development and proliferation of testicular cells in prepubertal rats</t>
  </si>
  <si>
    <t>汪晶；朱伟云</t>
    <phoneticPr fontId="10" type="noConversion"/>
  </si>
  <si>
    <t>Recombinant expression insulin-like growth factor 1 in Bacillus subtilis using a low-cost heat-purification technology</t>
  </si>
  <si>
    <t>王恬</t>
    <phoneticPr fontId="10" type="noConversion"/>
  </si>
  <si>
    <t>Intrauterine growth retardation promotes fetal intestinal autophagy in rats via the mechanistic target of rapamycin pathway</t>
  </si>
  <si>
    <t>熊波</t>
    <phoneticPr fontId="10" type="noConversion"/>
  </si>
  <si>
    <t>Dynein promotes porcine oocyte meiotic progression by maintaining cytoskeletal structures and cortical granule arrangement</t>
  </si>
  <si>
    <t>Jung, Yong-Sam; 刘丽；Voglmeir, Josef</t>
    <phoneticPr fontId="10" type="noConversion"/>
  </si>
  <si>
    <t>Engineering of an Episomal Plasmid Suitable for High-Throughput Expression in Pichia pastoris</t>
  </si>
  <si>
    <t>COMBINATORIAL CHEMISTRY &amp; HIGH THROUGHPUT SCREENING</t>
  </si>
  <si>
    <t>1386-2073</t>
  </si>
  <si>
    <t>范红结</t>
    <phoneticPr fontId="10" type="noConversion"/>
  </si>
  <si>
    <t>Advances in pathogenesis of Streptococcus suis serotype 2</t>
  </si>
  <si>
    <t>黄克和</t>
    <phoneticPr fontId="10" type="noConversion"/>
  </si>
  <si>
    <t>Modulations of DNMT1 and HDAC1 are involved in the OTA-induced cytotoxicity and apoptosis in vitro</t>
  </si>
  <si>
    <t>姜平</t>
    <phoneticPr fontId="10" type="noConversion"/>
  </si>
  <si>
    <t>Comparative pathogenicity and immunogenicity of triple and double gene-deletion pseudorabies virus vaccine candidates</t>
  </si>
  <si>
    <t>李祥瑞</t>
    <phoneticPr fontId="10" type="noConversion"/>
  </si>
  <si>
    <t>Recombinant protein of Haemonchus contortus small GTPase ADP-ribosylation factor 1 (HcARF1) modulate the cell mediated immune response in vitro</t>
  </si>
  <si>
    <t>李玉锋</t>
    <phoneticPr fontId="10" type="noConversion"/>
  </si>
  <si>
    <t>Seroprevalence of Mycoplasma suis infection in pigs in eastern China as estimated by a blocking enzyme-linked immunosorbent assay</t>
  </si>
  <si>
    <t>CANADIAN JOURNAL OF VETERINARY RESEARCH-REVUE CANADIENNE DE RECHERCHE VETERINAIRE</t>
  </si>
  <si>
    <t>0830-9000</t>
  </si>
  <si>
    <t>粟硕</t>
    <phoneticPr fontId="10" type="noConversion"/>
  </si>
  <si>
    <t>Novel Influenza D virus: Epidemiology, pathology, evolution and biological characteristics</t>
  </si>
  <si>
    <t>王德云</t>
    <phoneticPr fontId="10" type="noConversion"/>
  </si>
  <si>
    <t>Exploring the immunopotentiation of Chinese yam polysaccharide poly(lactic-co-glycolic acid) nanoparticles in an ovalbumin vaccine formulation in vivo</t>
  </si>
  <si>
    <t>DRUG DELIVERY</t>
  </si>
  <si>
    <t>1071-7544</t>
  </si>
  <si>
    <t>闫丽萍；宋素泉</t>
    <phoneticPr fontId="10" type="noConversion"/>
  </si>
  <si>
    <t>Development of Quantum Dot Submicrobeads-based Fluorescent Immunochromatographic Test Strip for Rapid Detection of Chloramphenicol</t>
  </si>
  <si>
    <t>杨倩</t>
    <phoneticPr fontId="10" type="noConversion"/>
  </si>
  <si>
    <t>Proteomic Analysis of IPEC-J2 Cells in Response to Coinfection by Porcine Transmissible Gastroenteritis Virus and Enterotoxigenic Escherichia coli K88</t>
  </si>
  <si>
    <t>PROTEOMICS CLINICAL APPLICATIONS</t>
  </si>
  <si>
    <t>1862-8346</t>
  </si>
  <si>
    <t>姚火春</t>
    <phoneticPr fontId="10" type="noConversion"/>
  </si>
  <si>
    <t>Role of outer membrane protein T in pathogenicity of avian pathogenic Escherichia coli</t>
  </si>
  <si>
    <t>余祖功</t>
    <phoneticPr fontId="10" type="noConversion"/>
  </si>
  <si>
    <t>Ammonium glycyrrhizin counteracts liver injury caused by lipopolysaccharide/amoxicillin-clavulanate potassium</t>
  </si>
  <si>
    <t>董双林</t>
    <phoneticPr fontId="10" type="noConversion"/>
  </si>
  <si>
    <t>Tissue distribution and functional characterization of odorant binding proteins in Chilo suppressalis (Lepidoptera: Pyralidae)</t>
  </si>
  <si>
    <t>JOURNAL OF ASIA-PACIFIC ENTOMOLOGY</t>
  </si>
  <si>
    <t>1226-8615</t>
  </si>
  <si>
    <t>董双林</t>
    <phoneticPr fontId="10" type="noConversion"/>
  </si>
  <si>
    <t>Two general odorant binding proteins display high bindings to both host plant volatiles and sex pheromones in a pyralid moth Chilo suppressalis (Lepidoptera: Pyralidae)</t>
  </si>
  <si>
    <t>Elzaki, Mohammed Esmail Abdalla;韩召军</t>
    <phoneticPr fontId="10" type="noConversion"/>
  </si>
  <si>
    <t>Buprofezin Is Metabolized by CYP353D1v2, a Cytochrome P450 Associated with Imidacloprid Resistance in Laodelphax striatellus</t>
  </si>
  <si>
    <t>洪晓月</t>
    <phoneticPr fontId="10" type="noConversion"/>
  </si>
  <si>
    <t>frThree new species of Leipothrix Keifer (Acari: Eriophyidae) from China</t>
  </si>
  <si>
    <t>薛晓峰</t>
    <phoneticPr fontId="10" type="noConversion"/>
  </si>
  <si>
    <t>A new eriophyid mite species (Acari, Eriophyidae) in the genus Tegonotus Nalepa infesting Chinese white olive, Canarium album, in Fujian Province, southeastern China</t>
  </si>
  <si>
    <t>ACAROLOGIA</t>
  </si>
  <si>
    <t>0044-586X</t>
  </si>
  <si>
    <t>李福春</t>
    <phoneticPr fontId="10" type="noConversion"/>
  </si>
  <si>
    <t>Nucleation and Growth of Mg-Calcite Spherulites Induced by the Bacterium Curvibacter lanceolatus Strain HJ-1</t>
  </si>
  <si>
    <t>MICROSCOPY AND MICROANALYSIS</t>
  </si>
  <si>
    <t>1431-9276</t>
  </si>
  <si>
    <t>李辉信； Zhang Shixiang</t>
    <phoneticPr fontId="10" type="noConversion"/>
  </si>
  <si>
    <t>Autotoxicity of Phthalate Esters in Tobacco Root Exudates: Effects on Seed Germination and Seedling Growth</t>
  </si>
  <si>
    <t>李兆富</t>
    <phoneticPr fontId="10" type="noConversion"/>
  </si>
  <si>
    <t>Comprehensive Performance Evaluation for Hydrological and Nutrients Simulation Using the Hydrological Simulation Program-Fortran in a Mesoscale Monsoon Watershed, China</t>
  </si>
  <si>
    <t>冉炜</t>
    <phoneticPr fontId="10" type="noConversion"/>
  </si>
  <si>
    <t>Carbon Sequestration Potential Promoted by Oxalate Extractable Iron Oxides through Organic Fertilization</t>
  </si>
  <si>
    <t>SOIL SCIENCE SOCIETY OF AMERICA JOURNAL</t>
  </si>
  <si>
    <t>0361-5995</t>
  </si>
  <si>
    <t>沈其荣</t>
    <phoneticPr fontId="10" type="noConversion"/>
  </si>
  <si>
    <t>Success evaluation of the biological control of Fusarium wilts of cucumber, banana, and tomato since 2000 and future research strategies</t>
  </si>
  <si>
    <t>CRITICAL REVIEWS IN BIOTECHNOLOGY</t>
  </si>
  <si>
    <t>0738-8551</t>
  </si>
  <si>
    <t>孙明明</t>
    <phoneticPr fontId="10" type="noConversion"/>
  </si>
  <si>
    <t>Effects of Bacterial-Feeding Nematode Grazing and Tea Saponin Addition on the Enhanced Bioremediation of Pyrene-Contaminated Soil Using Polycyclic Aromatic Hydrocarbon-Degrading Bacterial Strain</t>
  </si>
  <si>
    <t>万建民</t>
    <phoneticPr fontId="10" type="noConversion"/>
  </si>
  <si>
    <t>ALR encoding dCMP deaminase is critical for DNA damage repair, cell cycle progression and plant development in rice</t>
  </si>
  <si>
    <t>21-22</t>
  </si>
  <si>
    <t>公共管理学院</t>
    <phoneticPr fontId="10" type="noConversion"/>
  </si>
  <si>
    <t>吴未</t>
    <phoneticPr fontId="10" type="noConversion"/>
  </si>
  <si>
    <t>SOCIOECONOMIC DRIVERS OF SPATIO-TEMPORAL LAND USE/LAND COVER CHANGES IN A RAPIDLY URBANIZING AREA OF CHINA, THE SU-XI-CHANG REGION</t>
  </si>
  <si>
    <t>APPLIED ECOLOGY AND ENVIRONMENTAL RESEARCH</t>
  </si>
  <si>
    <t>1589-1623</t>
  </si>
  <si>
    <t>徐国华</t>
    <phoneticPr fontId="10" type="noConversion"/>
  </si>
  <si>
    <t>Nitrogen deficiency inhibits cell division-determined elongation, but not initiation, of rice tiller buds</t>
  </si>
  <si>
    <t>ISRAEL JOURNAL OF PLANT SCIENCES</t>
  </si>
  <si>
    <t>0792-9978</t>
  </si>
  <si>
    <t>赵方杰</t>
    <phoneticPr fontId="10" type="noConversion"/>
  </si>
  <si>
    <t>Arsenicibacter rosenii gen. nov., sp nov., an efficient arsenic methylating and volatilizing bacterium isolated from an arsenic-contaminated paddy soil</t>
  </si>
  <si>
    <t>姜东</t>
    <phoneticPr fontId="10" type="noConversion"/>
  </si>
  <si>
    <t>Priming: A promising strategy for crop production in response to future climate</t>
  </si>
  <si>
    <t>任海燕；杨高文</t>
    <phoneticPr fontId="10" type="noConversion"/>
  </si>
  <si>
    <t>The effects of arbuscular mycorrhizal fungi and root interaction on the competition between Trifolium repens and Lolium perenne</t>
  </si>
  <si>
    <t>董立尧</t>
    <phoneticPr fontId="10" type="noConversion"/>
  </si>
  <si>
    <t>Mechanism of Fenoxaprop-&amp;ITP&amp;IT-ethyl Resistance in Italian Ryegrass (&amp;ITLolium&amp;IT &amp;ITperenne&amp;IT ssp &amp;ITmultiflorum&amp;IT) from China</t>
  </si>
  <si>
    <t>Eremin, SA; Liu, FQ;王鸣华</t>
    <phoneticPr fontId="10" type="noConversion"/>
  </si>
  <si>
    <t>Antibody Developments and Immunoassays for Organophosphorus Chemicals: A Review</t>
  </si>
  <si>
    <t>CURRENT ORGANIC CHEMISTRY</t>
  </si>
  <si>
    <t>1385-2728</t>
  </si>
  <si>
    <t>李国清</t>
    <phoneticPr fontId="10" type="noConversion"/>
  </si>
  <si>
    <t>Efficient RNA interference for three neuronally-expressed genes in Nilaparvata lugens (Stal) (Hemiptera: Delphacidae)</t>
  </si>
  <si>
    <t>赵春青</t>
    <phoneticPr fontId="10" type="noConversion"/>
  </si>
  <si>
    <t>Insecticidal spectrum of fluralaner to agricultural and sanitary pests</t>
  </si>
  <si>
    <t>董明盛</t>
    <phoneticPr fontId="10" type="noConversion"/>
  </si>
  <si>
    <t>Flavonoids of Kudzu Root Fermented by Eurtotium cristatum Protected Rat Pheochromocytoma Line 12 (PC12) Cells against H2O2-Induced Apoptosis</t>
  </si>
  <si>
    <t>Effect of Fermentation pH on Protein Bioaccessibility of Soymilk Curd with Added Tea Polyphenols As Assessed by&amp;IT in Vitro&amp;IT Gastrointestinal Digestion</t>
  </si>
  <si>
    <t>韩勇斌</t>
    <phoneticPr fontId="10" type="noConversion"/>
  </si>
  <si>
    <t>Chemical composition and sensory profiles of mulberry wines as fermented with different Saccharomyces cerevisiae strains</t>
  </si>
  <si>
    <t>陆兆新</t>
    <phoneticPr fontId="10" type="noConversion"/>
  </si>
  <si>
    <t>Optimizing the Maximum Recovery of Dihydromyricetin from Chinese Vine Tea, Ampelopsis grossedentata, Using Response Surface Methodology</t>
  </si>
  <si>
    <t>屠康</t>
    <phoneticPr fontId="10" type="noConversion"/>
  </si>
  <si>
    <t>Identification of double-yolked duck egg using computer vision</t>
  </si>
  <si>
    <t>Inactivation of Escherichia coli O157:H7 and Bacillus cereus by power ultrasound during the curing processing in brining liquid and beef</t>
  </si>
  <si>
    <t>赵立艳</t>
    <phoneticPr fontId="10" type="noConversion"/>
  </si>
  <si>
    <t>Volatile components of white Hypsizygus marmoreus detected by electronic nose and HS-SPME-GC-MS: Influence of four drying methods</t>
  </si>
  <si>
    <t>工学院</t>
    <phoneticPr fontId="10" type="noConversion"/>
  </si>
  <si>
    <t>白荻</t>
    <phoneticPr fontId="10" type="noConversion"/>
  </si>
  <si>
    <t>Assembly and phylogenetic analysis of complete chloroplast genome of a wild tobacco Nicotiana Attenuata</t>
  </si>
  <si>
    <t>MITOCHONDRIAL DNA PART B-RESOURCES</t>
  </si>
  <si>
    <t>2380-2359</t>
  </si>
  <si>
    <t>丁为民</t>
    <phoneticPr fontId="10" type="noConversion"/>
  </si>
  <si>
    <t>Anaerobic Co-Digestion of Oil Refinery Wastewater with Bagasse; Evaluating and Modeling by Neural Network Algorithms and Mathematical Equations</t>
  </si>
  <si>
    <t>Modeling and Multiresponse Optimization for Anaerobic Codigestion of Oil Refinery Wastewater and Chicken Manure by Using Artificial Neural Network and the Taguchi Method</t>
  </si>
  <si>
    <t>资源与环境科学学院</t>
    <phoneticPr fontId="10" type="noConversion"/>
  </si>
  <si>
    <t>范晓荣</t>
    <phoneticPr fontId="10" type="noConversion"/>
  </si>
  <si>
    <t>pOsNAR2.1:OsNAR2.1 expression enhances nitrogen uptake efficiency and grain yield in transgenic rice plants</t>
  </si>
  <si>
    <t>渔业学院</t>
    <phoneticPr fontId="10" type="noConversion"/>
  </si>
  <si>
    <t>葛羡平</t>
    <phoneticPr fontId="10" type="noConversion"/>
  </si>
  <si>
    <t>Dietary Protein Requirement of Juvenile Ide, Leuciscus idus in Relation to Growth Performance, Whole-body Composition and Plasma Parameters</t>
  </si>
  <si>
    <t>渔业学院</t>
    <phoneticPr fontId="10" type="noConversion"/>
  </si>
  <si>
    <t>葛羡平</t>
    <phoneticPr fontId="10" type="noConversion"/>
  </si>
  <si>
    <t>Effects of Dietary Phosphorus Levels on Growth Performance, Plasma Biochemical Parameters, and Relative Gene Expression of Lipogenesis of Bighead Carp, Aristichthys nobilis</t>
  </si>
  <si>
    <t>动物医学院</t>
    <phoneticPr fontId="10" type="noConversion"/>
  </si>
  <si>
    <t>顾金燕</t>
    <phoneticPr fontId="10" type="noConversion"/>
  </si>
  <si>
    <t>Identification and function analysis of canine stimulator of interferon gene (STING)</t>
  </si>
  <si>
    <t>园艺学院</t>
    <phoneticPr fontId="10" type="noConversion"/>
  </si>
  <si>
    <t>郭世荣</t>
    <phoneticPr fontId="10" type="noConversion"/>
  </si>
  <si>
    <t>Effects of culture conditions on in vitro bulblet induction in the medicinal plant Amana edulis (Miq.) Honda</t>
  </si>
  <si>
    <t>JOURNAL OF HORTICULTURAL SCIENCE &amp; BIOTECHNOLOGY</t>
  </si>
  <si>
    <t>1462-0316</t>
  </si>
  <si>
    <t>GROWTH, PHYSIOLOGICAL RESPONSES AND SECONDARY METABOLITE PRODUCTION IN &amp;ITPINELLIA TERNATA&amp;IT UNDER DIFFERENT LIGHT INTENSITIES</t>
  </si>
  <si>
    <t>工学院</t>
    <phoneticPr fontId="10" type="noConversion"/>
  </si>
  <si>
    <t>何春霞</t>
    <phoneticPr fontId="10" type="noConversion"/>
  </si>
  <si>
    <t>Performance Comparison of Different Plant Fiber/Soybean Protein Adhesive Composites</t>
  </si>
  <si>
    <t>理学院</t>
    <phoneticPr fontId="10" type="noConversion"/>
  </si>
  <si>
    <t>兰叶青</t>
    <phoneticPr fontId="10" type="noConversion"/>
  </si>
  <si>
    <t>Efficient activation of ozone by zero-valent copper for the degradation of aniline in aqueous solution</t>
  </si>
  <si>
    <t>黎星辉</t>
    <phoneticPr fontId="10" type="noConversion"/>
  </si>
  <si>
    <t>Effect of pruned material, extracts, and polyphenols of tea on enzyme activities and microbial community structure in soil</t>
  </si>
  <si>
    <t>SOIL SCIENCE AND PLANT NUTRITION</t>
  </si>
  <si>
    <t>0038-0768</t>
  </si>
  <si>
    <t>公共管理学院</t>
    <phoneticPr fontId="10" type="noConversion"/>
  </si>
  <si>
    <t>刘红光</t>
    <phoneticPr fontId="10" type="noConversion"/>
  </si>
  <si>
    <t>Value-Added-Based Accounting of CO2 Emissions: A Multi-Regional Input-Output Approach</t>
  </si>
  <si>
    <t>农学院</t>
    <phoneticPr fontId="10" type="noConversion"/>
  </si>
  <si>
    <t>麻浩</t>
    <phoneticPr fontId="10" type="noConversion"/>
  </si>
  <si>
    <t>Isolation, Identification and Characterization of a New Type of Lectin with alpha-Amylase Inhibitory Activity in Chickpea (&amp;ITCicer arietinum &amp;ITL.)</t>
  </si>
  <si>
    <t>草业学院</t>
    <phoneticPr fontId="10" type="noConversion"/>
  </si>
  <si>
    <t>邵涛</t>
    <phoneticPr fontId="10" type="noConversion"/>
  </si>
  <si>
    <t>Effects of formic acid and potassium diformate on the fermentation quality, chemical composition and aerobic stability of alfalfa silage</t>
  </si>
  <si>
    <t>GRASS AND FORAGE SCIENCE</t>
  </si>
  <si>
    <t>0142-5242</t>
  </si>
  <si>
    <t>资源与环境科学学院</t>
    <phoneticPr fontId="10" type="noConversion"/>
  </si>
  <si>
    <t>沈其荣</t>
    <phoneticPr fontId="10" type="noConversion"/>
  </si>
  <si>
    <t>Rhizobacterium Bacillus amyloliquefaciens Strain SQRT3-Mediated Induced Systemic Resistance Controls Bacterial Wilt of Tomato</t>
  </si>
  <si>
    <t>园艺学院</t>
    <phoneticPr fontId="10" type="noConversion"/>
  </si>
  <si>
    <t>孙康；黎星辉</t>
    <phoneticPr fontId="10" type="noConversion"/>
  </si>
  <si>
    <t>Association between tea consumption and osteoporosis A meta-analysis</t>
  </si>
  <si>
    <t>MEDICINE</t>
  </si>
  <si>
    <t>0025-7974</t>
  </si>
  <si>
    <t>农学院</t>
    <phoneticPr fontId="10" type="noConversion"/>
  </si>
  <si>
    <t>万建民</t>
    <phoneticPr fontId="10" type="noConversion"/>
  </si>
  <si>
    <t>Top Bending Panicle1 is involved in brassinosteroid signaling and regulates the plant architecture in rice</t>
  </si>
  <si>
    <t>工学院</t>
    <phoneticPr fontId="10" type="noConversion"/>
  </si>
  <si>
    <t>汪小旵</t>
    <phoneticPr fontId="10" type="noConversion"/>
  </si>
  <si>
    <t>Quadruped Robot Leg Optimization Based on a Multi-Objective Genetic Algorithm</t>
  </si>
  <si>
    <t>MECHANIKA</t>
  </si>
  <si>
    <t>1392-1207</t>
  </si>
  <si>
    <t>理学院</t>
    <phoneticPr fontId="10" type="noConversion"/>
  </si>
  <si>
    <t>吴磊</t>
    <phoneticPr fontId="10" type="noConversion"/>
  </si>
  <si>
    <t>Enantioselective hydrogenation of N-heteroaromatics catalyzed by chiral diphosphine modified binaphthyl palladium nanoparticles</t>
  </si>
  <si>
    <t>CATALYSIS SCIENCE &amp; TECHNOLOGY</t>
  </si>
  <si>
    <t>2044-4753</t>
  </si>
  <si>
    <t>公共管理学院</t>
    <phoneticPr fontId="10" type="noConversion"/>
  </si>
  <si>
    <t>吴群</t>
    <phoneticPr fontId="10" type="noConversion"/>
  </si>
  <si>
    <t>A Novel Efficiency Measure Model for Industrial Land Use Based on Subvector Data Envelope Analysis and Spatial Analysis Method</t>
  </si>
  <si>
    <t>COMPLEXITY</t>
  </si>
  <si>
    <t>1076-2787</t>
  </si>
  <si>
    <t>工学院</t>
    <phoneticPr fontId="10" type="noConversion"/>
  </si>
  <si>
    <t>徐进</t>
    <phoneticPr fontId="10" type="noConversion"/>
  </si>
  <si>
    <t>Cloaking magnetic field and generating electric field with topological insulator and superconductor bi-layer sphere</t>
  </si>
  <si>
    <t>AIP ADVANCES</t>
  </si>
  <si>
    <t>2158-3226</t>
  </si>
  <si>
    <t>食品科技学院</t>
    <phoneticPr fontId="10" type="noConversion"/>
  </si>
  <si>
    <t>徐幸莲</t>
    <phoneticPr fontId="10" type="noConversion"/>
  </si>
  <si>
    <t>Bacterial Community and Spoilage Profiles Shift in Response to Packaging in Yellow-Feather Broiler, a Highly Popular Meat in Asia</t>
  </si>
  <si>
    <t>动物医学院</t>
    <phoneticPr fontId="10" type="noConversion"/>
  </si>
  <si>
    <t>Cell attenuated porcine epidemic diarrhea virus strain Zhejiang08 provides effective immune protection attributed to dendritic cell stimulation</t>
  </si>
  <si>
    <t>农学院</t>
    <phoneticPr fontId="10" type="noConversion"/>
  </si>
  <si>
    <t>杨守萍；盖钧镒</t>
    <phoneticPr fontId="10" type="noConversion"/>
  </si>
  <si>
    <t>Key biological factors related to outcrossing-productivity of cytoplasmic-nuclear male-sterile lines in soybean [Glycine max (L.) Merr.]</t>
  </si>
  <si>
    <t>工学院</t>
    <phoneticPr fontId="10" type="noConversion"/>
  </si>
  <si>
    <t>尹文庆</t>
    <phoneticPr fontId="10" type="noConversion"/>
  </si>
  <si>
    <t>Analysis of threshed rice mixture separation through vibration screen using discrete element method</t>
  </si>
  <si>
    <t>袁永明</t>
    <phoneticPr fontId="10" type="noConversion"/>
  </si>
  <si>
    <t>Profitability Analysis of Monosex Tilapia Production under Three Culture Models in Hebei and Southern Coastal Provinces of China</t>
  </si>
  <si>
    <t>张天真</t>
    <phoneticPr fontId="10" type="noConversion"/>
  </si>
  <si>
    <t>Asymmetric evolution and domestication in allotetraploid cotton (Gossypium hirsutum L.)</t>
  </si>
  <si>
    <t>赵茹茜</t>
    <phoneticPr fontId="10" type="noConversion"/>
  </si>
  <si>
    <t>Dietary betaine supplementation increases adrenal expression of steroidogenic acute regulatory protein and yolk deposition of corticosterone in laying hens</t>
  </si>
  <si>
    <t>仲高艳</t>
    <phoneticPr fontId="10" type="noConversion"/>
  </si>
  <si>
    <t>Precision Obtained Using an Artificial Neural Network for Predicting the Material Removal Rate in Ultrasonic Machining</t>
  </si>
  <si>
    <t>APPLIED SCIENCES-BASEL</t>
  </si>
  <si>
    <t>2076-3417</t>
  </si>
  <si>
    <t>经济管理学院</t>
    <phoneticPr fontId="10" type="noConversion"/>
  </si>
  <si>
    <t>周力</t>
    <phoneticPr fontId="10" type="noConversion"/>
  </si>
  <si>
    <t>Agricultural technical education and agrochemical use by rice farmers in China</t>
  </si>
  <si>
    <t>AGRIBUSINESS</t>
  </si>
  <si>
    <t>0742-4477</t>
  </si>
  <si>
    <t>农学院</t>
    <phoneticPr fontId="10" type="noConversion"/>
  </si>
  <si>
    <t>朱艳</t>
    <phoneticPr fontId="10" type="noConversion"/>
  </si>
  <si>
    <t>Estimation of Wheat LAI at Middle to High Levels Using Unmanned Aerial Vehicle Narrowband Multispectral Imagery</t>
  </si>
  <si>
    <t>王丽平</t>
    <phoneticPr fontId="9" type="noConversion"/>
  </si>
  <si>
    <t>吴宗福</t>
    <phoneticPr fontId="9" type="noConversion"/>
  </si>
  <si>
    <t>闫丽萍；宋素泉</t>
    <phoneticPr fontId="9" type="noConversion"/>
  </si>
  <si>
    <t>陈坤杰</t>
    <phoneticPr fontId="9" type="noConversion"/>
  </si>
  <si>
    <t>董长勋</t>
    <phoneticPr fontId="9" type="noConversion"/>
  </si>
  <si>
    <t>王强盛</t>
    <phoneticPr fontId="9" type="noConversion"/>
  </si>
  <si>
    <t>张卫建</t>
    <phoneticPr fontId="9" type="noConversion"/>
  </si>
  <si>
    <t>辛志宏</t>
    <phoneticPr fontId="9" type="noConversion"/>
  </si>
  <si>
    <t>张万刚</t>
    <phoneticPr fontId="10" type="noConversion"/>
  </si>
  <si>
    <t>孙锦</t>
    <phoneticPr fontId="9" type="noConversion"/>
  </si>
  <si>
    <t>Identification of Submergence-Responsive MicroRNAs and Their Targets Reveals Complex MiRNA-Mediated Regulatory Networks in Lotus (Nelumb onucifera Gaertn)</t>
    <phoneticPr fontId="9" type="noConversion"/>
  </si>
  <si>
    <t>王备新</t>
    <phoneticPr fontId="9" type="noConversion"/>
  </si>
  <si>
    <t>张亚丽</t>
    <phoneticPr fontId="9" type="noConversion"/>
  </si>
  <si>
    <t>值</t>
  </si>
  <si>
    <t>强胜</t>
    <phoneticPr fontId="9" type="noConversion"/>
  </si>
  <si>
    <t>2017年南京农业大学1-12月SCI收录论文情况分析表</t>
    <phoneticPr fontId="9" type="noConversion"/>
  </si>
  <si>
    <t>任海彦</t>
    <phoneticPr fontId="9" type="noConversion"/>
  </si>
</sst>
</file>

<file path=xl/styles.xml><?xml version="1.0" encoding="utf-8"?>
<styleSheet xmlns="http://schemas.openxmlformats.org/spreadsheetml/2006/main">
  <numFmts count="3">
    <numFmt numFmtId="176" formatCode="0_ "/>
    <numFmt numFmtId="177" formatCode="0.00_ "/>
    <numFmt numFmtId="178" formatCode="0.00_);[Red]\(0.00\)"/>
  </numFmts>
  <fonts count="12">
    <font>
      <sz val="11"/>
      <color theme="1"/>
      <name val="宋体"/>
      <charset val="134"/>
      <scheme val="minor"/>
    </font>
    <font>
      <b/>
      <sz val="14"/>
      <color indexed="8"/>
      <name val="宋体"/>
      <family val="3"/>
      <charset val="134"/>
    </font>
    <font>
      <b/>
      <sz val="11"/>
      <color indexed="8"/>
      <name val="宋体"/>
      <family val="3"/>
      <charset val="134"/>
    </font>
    <font>
      <sz val="11"/>
      <color indexed="8"/>
      <name val="宋体"/>
      <family val="3"/>
      <charset val="134"/>
    </font>
    <font>
      <sz val="11"/>
      <color indexed="8"/>
      <name val="宋体"/>
      <family val="3"/>
      <charset val="134"/>
      <scheme val="minor"/>
    </font>
    <font>
      <sz val="11"/>
      <color theme="1"/>
      <name val="Arial"/>
      <family val="2"/>
    </font>
    <font>
      <b/>
      <sz val="10.5"/>
      <color indexed="8"/>
      <name val="宋体"/>
      <family val="3"/>
      <charset val="134"/>
    </font>
    <font>
      <b/>
      <sz val="11"/>
      <color theme="1"/>
      <name val="宋体"/>
      <family val="3"/>
      <charset val="134"/>
      <scheme val="minor"/>
    </font>
    <font>
      <sz val="12"/>
      <name val="宋体"/>
      <family val="3"/>
      <charset val="134"/>
    </font>
    <font>
      <sz val="9"/>
      <name val="宋体"/>
      <family val="3"/>
      <charset val="134"/>
      <scheme val="minor"/>
    </font>
    <font>
      <sz val="9"/>
      <name val="宋体"/>
      <family val="2"/>
      <charset val="134"/>
      <scheme val="minor"/>
    </font>
    <font>
      <sz val="11"/>
      <color theme="1"/>
      <name val="宋体"/>
      <family val="3"/>
      <charset val="134"/>
      <scheme val="minor"/>
    </font>
  </fonts>
  <fills count="5">
    <fill>
      <patternFill patternType="none"/>
    </fill>
    <fill>
      <patternFill patternType="gray125"/>
    </fill>
    <fill>
      <patternFill patternType="solid">
        <fgColor theme="3" tint="0.79992065187536243"/>
        <bgColor indexed="64"/>
      </patternFill>
    </fill>
    <fill>
      <patternFill patternType="solid">
        <fgColor theme="3" tint="0.79995117038483843"/>
        <bgColor indexed="64"/>
      </patternFill>
    </fill>
    <fill>
      <patternFill patternType="solid">
        <fgColor theme="4" tint="0.59999389629810485"/>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center" vertical="center"/>
    </xf>
    <xf numFmtId="0" fontId="0" fillId="0" borderId="0" xfId="0" applyAlignment="1">
      <alignment horizontal="center"/>
    </xf>
    <xf numFmtId="0" fontId="3" fillId="2"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0" borderId="2" xfId="0" applyFont="1" applyBorder="1" applyAlignment="1">
      <alignment horizontal="center" vertical="center"/>
    </xf>
    <xf numFmtId="10" fontId="0" fillId="0" borderId="2" xfId="0" applyNumberFormat="1" applyFont="1" applyBorder="1" applyAlignment="1">
      <alignment horizontal="center" vertical="center"/>
    </xf>
    <xf numFmtId="178" fontId="5" fillId="0" borderId="2" xfId="0" applyNumberFormat="1" applyFont="1" applyBorder="1" applyAlignment="1">
      <alignment horizontal="center" vertical="center"/>
    </xf>
    <xf numFmtId="176" fontId="6" fillId="2" borderId="2" xfId="0" applyNumberFormat="1" applyFont="1" applyFill="1" applyBorder="1" applyAlignment="1">
      <alignment horizontal="center" vertical="center"/>
    </xf>
    <xf numFmtId="178" fontId="3" fillId="2" borderId="2" xfId="0" applyNumberFormat="1" applyFont="1" applyFill="1" applyBorder="1" applyAlignment="1">
      <alignment horizontal="center" vertical="center" wrapText="1"/>
    </xf>
    <xf numFmtId="10" fontId="0" fillId="0" borderId="2" xfId="0" applyNumberFormat="1" applyFont="1" applyBorder="1" applyAlignment="1">
      <alignment horizontal="center"/>
    </xf>
    <xf numFmtId="10" fontId="0" fillId="0" borderId="0" xfId="0" applyNumberFormat="1" applyAlignment="1">
      <alignment horizontal="center" vertical="center"/>
    </xf>
    <xf numFmtId="10" fontId="0" fillId="0" borderId="0" xfId="0" applyNumberFormat="1" applyAlignment="1">
      <alignment horizont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Alignment="1">
      <alignment horizontal="left"/>
    </xf>
    <xf numFmtId="0" fontId="0" fillId="0" borderId="2" xfId="0" applyBorder="1"/>
    <xf numFmtId="0" fontId="0" fillId="0" borderId="0" xfId="0" applyBorder="1"/>
    <xf numFmtId="0" fontId="0" fillId="0" borderId="0" xfId="0" applyAlignment="1">
      <alignment horizontal="center" vertical="center"/>
    </xf>
    <xf numFmtId="0" fontId="0" fillId="0" borderId="0" xfId="0" applyAlignment="1">
      <alignment horizontal="center" vertical="center"/>
    </xf>
    <xf numFmtId="0" fontId="0" fillId="0" borderId="2" xfId="0" applyFill="1" applyBorder="1" applyAlignment="1">
      <alignment horizontal="center" vertical="center" wrapText="1"/>
    </xf>
    <xf numFmtId="0" fontId="0" fillId="0" borderId="0" xfId="0" applyFont="1" applyFill="1" applyAlignment="1">
      <alignment vertical="center"/>
    </xf>
    <xf numFmtId="0" fontId="0" fillId="0" borderId="0" xfId="0" applyNumberFormat="1" applyFont="1" applyFill="1" applyAlignment="1">
      <alignment vertical="center"/>
    </xf>
    <xf numFmtId="0" fontId="0" fillId="4" borderId="0" xfId="0" applyNumberFormat="1" applyFont="1" applyFill="1" applyAlignment="1">
      <alignment horizontal="center" vertical="center"/>
    </xf>
    <xf numFmtId="0" fontId="0" fillId="0" borderId="0" xfId="0" pivotButton="1"/>
    <xf numFmtId="0" fontId="0" fillId="0" borderId="0" xfId="0" applyNumberFormat="1"/>
    <xf numFmtId="0" fontId="11" fillId="0" borderId="0" xfId="0" applyFont="1" applyFill="1" applyAlignment="1">
      <alignment horizontal="center" vertical="center" wrapText="1"/>
    </xf>
    <xf numFmtId="176" fontId="2" fillId="2" borderId="2" xfId="0" applyNumberFormat="1" applyFont="1" applyFill="1" applyBorder="1" applyAlignment="1">
      <alignment horizontal="center" vertical="center"/>
    </xf>
    <xf numFmtId="0" fontId="7" fillId="4" borderId="3" xfId="0" applyNumberFormat="1" applyFont="1" applyFill="1" applyBorder="1" applyAlignment="1">
      <alignment horizontal="center" vertical="center"/>
    </xf>
    <xf numFmtId="10" fontId="7" fillId="3" borderId="2" xfId="0" applyNumberFormat="1" applyFont="1" applyFill="1" applyBorder="1" applyAlignment="1">
      <alignment horizontal="center" vertical="center"/>
    </xf>
    <xf numFmtId="178" fontId="2" fillId="2" borderId="2" xfId="0" applyNumberFormat="1" applyFont="1" applyFill="1" applyBorder="1" applyAlignment="1">
      <alignment horizontal="center" vertical="center"/>
    </xf>
    <xf numFmtId="0" fontId="0" fillId="0" borderId="3"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cellXfs>
  <cellStyles count="1">
    <cellStyle name="常规" xfId="0" builtinId="0"/>
  </cellStyles>
  <dxfs count="142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微软用户" refreshedDate="43161.389810995373" createdVersion="4" refreshedVersion="3" minRefreshableVersion="3" recordCount="1671">
  <cacheSource type="worksheet">
    <worksheetSource ref="A1:R1048576" sheet="SCI论文情况一览表"/>
  </cacheSource>
  <cacheFields count="18">
    <cacheField name="序  号" numFmtId="0">
      <sharedItems containsString="0" containsBlank="1" containsNumber="1" containsInteger="1" minValue="1" maxValue="1670"/>
    </cacheField>
    <cacheField name="学院" numFmtId="0">
      <sharedItems containsBlank="1" count="17">
        <s v="草业学院"/>
        <s v="动物科技学院"/>
        <s v="动物医学院"/>
        <s v="工学院"/>
        <s v="公共管理学院"/>
        <s v="经济管理学院"/>
        <s v="理学院"/>
        <s v="农学院"/>
        <s v="生命科学学院"/>
        <s v="食品科技学院"/>
        <s v="信息科技学院"/>
        <s v="渔业学院"/>
        <s v="园艺学院"/>
        <s v="植物保护学院"/>
        <s v="资源与环境科学学院"/>
        <m/>
        <s v="信息学院" u="1"/>
      </sharedItems>
    </cacheField>
    <cacheField name="通讯作者" numFmtId="0">
      <sharedItems containsBlank="1"/>
    </cacheField>
    <cacheField name="论文题目" numFmtId="0">
      <sharedItems containsBlank="1"/>
    </cacheField>
    <cacheField name="期刊" numFmtId="0">
      <sharedItems containsBlank="1"/>
    </cacheField>
    <cacheField name="文献类型" numFmtId="0">
      <sharedItems containsBlank="1"/>
    </cacheField>
    <cacheField name="收录年份" numFmtId="0">
      <sharedItems containsString="0" containsBlank="1" containsNumber="1" containsInteger="1" minValue="2017" maxValue="2017"/>
    </cacheField>
    <cacheField name="卷" numFmtId="0">
      <sharedItems containsString="0" containsBlank="1" containsNumber="1" containsInteger="1" minValue="1" maxValue="4341"/>
    </cacheField>
    <cacheField name="期" numFmtId="0">
      <sharedItems containsBlank="1" containsMixedTypes="1" containsNumber="1" containsInteger="1" minValue="1" maxValue="43416"/>
    </cacheField>
    <cacheField name="开始页" numFmtId="0">
      <sharedItems containsBlank="1" containsMixedTypes="1" containsNumber="1" containsInteger="1" minValue="1" maxValue="112211"/>
    </cacheField>
    <cacheField name="结束页" numFmtId="0">
      <sharedItems containsBlank="1" containsMixedTypes="1" containsNumber="1" containsInteger="1" minValue="6" maxValue="112221"/>
    </cacheField>
    <cacheField name="ISSN" numFmtId="0">
      <sharedItems containsBlank="1"/>
    </cacheField>
    <cacheField name="影响因子（2016）" numFmtId="0">
      <sharedItems containsBlank="1" containsMixedTypes="1" containsNumber="1" minValue="0" maxValue="37.204999999999998"/>
    </cacheField>
    <cacheField name="5年影响因子" numFmtId="0">
      <sharedItems containsBlank="1" containsMixedTypes="1" containsNumber="1" minValue="0" maxValue="38.061999999999998"/>
    </cacheField>
    <cacheField name="统计月份" numFmtId="0">
      <sharedItems containsString="0" containsBlank="1" containsNumber="1" containsInteger="1" minValue="2" maxValue="117"/>
    </cacheField>
    <cacheField name="if&gt;=10" numFmtId="0">
      <sharedItems containsBlank="1" containsMixedTypes="1" containsNumber="1" containsInteger="1" minValue="1" maxValue="1"/>
    </cacheField>
    <cacheField name="if&gt;=5" numFmtId="0">
      <sharedItems containsBlank="1" containsMixedTypes="1" containsNumber="1" containsInteger="1" minValue="1" maxValue="1"/>
    </cacheField>
    <cacheField name="if&lt;2" numFmtId="0">
      <sharedItems containsBlank="1" containsMixedTypes="1" containsNumber="1" containsInteger="1" minValue="1" maxValue="1"/>
    </cacheField>
  </cacheFields>
</pivotCacheDefinition>
</file>

<file path=xl/pivotCache/pivotCacheRecords1.xml><?xml version="1.0" encoding="utf-8"?>
<pivotCacheRecords xmlns="http://schemas.openxmlformats.org/spreadsheetml/2006/main" xmlns:r="http://schemas.openxmlformats.org/officeDocument/2006/relationships" count="1671">
  <r>
    <n v="1"/>
    <x v="0"/>
    <s v="Huang, LK；徐彬"/>
    <s v="Genome-Wide Analysis of the PvHsp20 Family in Switchgrass: Motif, Genomic Organization, and Identification of Stress or Developmental-Related Hsp20s"/>
    <s v="FRONTIERS IN PLANT SCIENCE"/>
    <s v="Article"/>
    <n v="2017"/>
    <n v="8"/>
    <m/>
    <m/>
    <m/>
    <s v="1664-462X"/>
    <n v="4.2910000000000004"/>
    <n v="4.6719999999999997"/>
    <n v="6"/>
    <b v="0"/>
    <b v="0"/>
    <b v="0"/>
  </r>
  <r>
    <n v="2"/>
    <x v="0"/>
    <s v="Lu, Shaoyun；郭振飞"/>
    <s v="Differential Responses of Polyamines and Antioxidants to Drought in a Centipedegrass Mutant in Comparison to Its Wild Type Plants"/>
    <s v="FRONTIERS IN PLANT SCIENCE"/>
    <s v="Article"/>
    <n v="2017"/>
    <n v="8"/>
    <m/>
    <m/>
    <m/>
    <s v="1664-462X"/>
    <n v="4.2910000000000004"/>
    <n v="4.6719999999999997"/>
    <n v="6"/>
    <b v="0"/>
    <b v="0"/>
    <b v="0"/>
  </r>
  <r>
    <n v="3"/>
    <x v="0"/>
    <s v="Zhang, Xinquan; Huang, Linkai；徐彬"/>
    <s v="Genome-wide survey of switchgrass NACs family provides new insights into motif and structure arrangements and reveals stress-related and tissue-specific NACs"/>
    <s v="SCIENTIFIC REPORTS"/>
    <s v="Article"/>
    <n v="2017"/>
    <n v="7"/>
    <m/>
    <m/>
    <m/>
    <s v="2045-2322"/>
    <n v="4.2590000000000003"/>
    <n v="4.8470000000000004"/>
    <n v="6"/>
    <b v="0"/>
    <b v="0"/>
    <b v="0"/>
  </r>
  <r>
    <n v="4"/>
    <x v="0"/>
    <s v="陈煜；黄炳茹"/>
    <s v="Identification and Validation of Reference Genes for Seashore Paspalum Response to Abiotic Stresses"/>
    <s v="INTERNATIONAL JOURNAL OF MOLECULAR SCIENCES"/>
    <s v="Article"/>
    <n v="2017"/>
    <n v="18"/>
    <n v="6"/>
    <m/>
    <m/>
    <s v="1422-0067"/>
    <n v="3.226"/>
    <n v="3.4820000000000002"/>
    <n v="8"/>
    <b v="0"/>
    <b v="0"/>
    <b v="0"/>
  </r>
  <r>
    <n v="5"/>
    <x v="0"/>
    <s v="胡健"/>
    <s v="First Report of Summer Patch of Creeping Bentgrass Caused by Magnaporthe poae in China"/>
    <s v="PLANT DISEASE"/>
    <s v="News Item"/>
    <n v="2017"/>
    <n v="101"/>
    <n v="4"/>
    <n v="634"/>
    <n v="634"/>
    <s v="0191-2917"/>
    <n v="3.173"/>
    <n v="3.4510000000000001"/>
    <n v="4"/>
    <b v="0"/>
    <b v="0"/>
    <b v="0"/>
  </r>
  <r>
    <n v="6"/>
    <x v="0"/>
    <s v="刘清元"/>
    <s v="First Report of Summer Patch of Kentucky Bluegrass Caused by Magnaporthe poae in China."/>
    <s v="PLANT DISEASE"/>
    <s v="News Item"/>
    <n v="2017"/>
    <n v="101"/>
    <n v="1"/>
    <n v="250"/>
    <n v="250"/>
    <s v="0191-2917"/>
    <n v="3.173"/>
    <n v="3.4510000000000001"/>
    <n v="2"/>
    <b v="0"/>
    <b v="0"/>
    <b v="0"/>
  </r>
  <r>
    <n v="7"/>
    <x v="0"/>
    <s v="任海燕"/>
    <s v="Divergence of compost extract and bio-organic manure effects on lucerne plant and soil"/>
    <s v="PEERJ"/>
    <s v="Article"/>
    <n v="2017"/>
    <n v="5"/>
    <m/>
    <m/>
    <m/>
    <s v="2167-8359"/>
    <n v="2.177"/>
    <n v="2.3540000000000001"/>
    <n v="10"/>
    <b v="0"/>
    <b v="0"/>
    <b v="0"/>
  </r>
  <r>
    <n v="8"/>
    <x v="0"/>
    <s v="邵涛"/>
    <s v="Solution for promoting egl3 gene of Trichoderma reesei high-efficiency secretory expression in Escherichia coli and Lactococcus lactis"/>
    <s v="PROCESS BIOCHEMISTRY"/>
    <s v="Article"/>
    <n v="2017"/>
    <n v="62"/>
    <m/>
    <n v="135"/>
    <n v="143"/>
    <s v="1359-5113"/>
    <n v="2.4969999999999999"/>
    <n v="2.964"/>
    <n v="98"/>
    <b v="0"/>
    <b v="0"/>
    <b v="0"/>
  </r>
  <r>
    <n v="9"/>
    <x v="0"/>
    <s v="邵涛"/>
    <s v="Characteristics of lactic acid bacteria isolates and their effect on the fermentation quality of Napier grass silage at three high temperatures"/>
    <s v="JOURNAL OF THE SCIENCE OF FOOD AND AGRICULTURE"/>
    <s v="Article"/>
    <n v="2017"/>
    <n v="97"/>
    <n v="6"/>
    <n v="1931"/>
    <n v="1938"/>
    <s v="0022-5142"/>
    <n v="2.4630000000000001"/>
    <n v="2.4300000000000002"/>
    <n v="4"/>
    <b v="0"/>
    <b v="0"/>
    <b v="0"/>
  </r>
  <r>
    <n v="10"/>
    <x v="0"/>
    <s v="邵涛"/>
    <s v="y Effects of four short-chain fatty acids or salts on the dynamics of nitrogen transformations and intrinsic protease activity of alfalfa silage"/>
    <s v="JOURNAL OF THE SCIENCE OF FOOD AND AGRICULTURE"/>
    <s v="Article"/>
    <n v="2017"/>
    <n v="97"/>
    <n v="9"/>
    <n v="2759"/>
    <n v="2766"/>
    <s v="0022-5142"/>
    <n v="2.4630000000000001"/>
    <n v="2.4300000000000002"/>
    <n v="6"/>
    <b v="0"/>
    <b v="0"/>
    <b v="0"/>
  </r>
  <r>
    <n v="11"/>
    <x v="0"/>
    <s v="邵涛"/>
    <s v="Effects of four short-chain fatty acids or salts on the dynamics of nitrogen transformations and intrinsic protease activity of alfalfa silage"/>
    <s v="JOURNAL OF THE SCIENCE OF FOOD AND AGRICULTURE"/>
    <s v="Article"/>
    <n v="2017"/>
    <n v="97"/>
    <n v="9"/>
    <n v="2759"/>
    <n v="2766"/>
    <s v="0022-5142"/>
    <n v="2.4630000000000001"/>
    <n v="2.4300000000000002"/>
    <n v="8"/>
    <b v="0"/>
    <b v="0"/>
    <b v="0"/>
  </r>
  <r>
    <n v="12"/>
    <x v="0"/>
    <s v="邵涛"/>
    <s v="Effects of four short-chain fatty acids or salts on dynamics of fermentation and microbial characteristics of alfalfa silage"/>
    <s v="ANIMAL FEED SCIENCE AND TECHNOLOGY"/>
    <s v="Article"/>
    <n v="2017"/>
    <n v="223"/>
    <m/>
    <n v="141"/>
    <n v="148"/>
    <s v="0377-8401"/>
    <n v="1.7549999999999999"/>
    <n v="2.4039999999999999"/>
    <n v="4"/>
    <b v="0"/>
    <b v="0"/>
    <b v="0"/>
  </r>
  <r>
    <n v="13"/>
    <x v="0"/>
    <s v="邵涛"/>
    <s v="Effect of ensiling whole crop oat with lucerne in different ratios on fermentation quality, aerobic stability and invitro digestibility on the Tibetan plateau"/>
    <s v="JOURNAL OF ANIMAL PHYSIOLOGY AND ANIMAL NUTRITION"/>
    <s v="Article"/>
    <n v="2017"/>
    <n v="101"/>
    <n v="5"/>
    <s v="e144"/>
    <s v="e153"/>
    <s v="0931-2439"/>
    <n v="1.244"/>
    <n v="1.4219999999999999"/>
    <n v="9"/>
    <b v="0"/>
    <b v="0"/>
    <n v="1"/>
  </r>
  <r>
    <n v="14"/>
    <x v="0"/>
    <s v="邵涛"/>
    <s v="Isolating and evaluating lactic acid bacteria strains for effectiveness on silage quality at low temperatures on the Tibetan Plateau"/>
    <s v="ANIMAL SCIENCE JOURNAL"/>
    <s v="Article"/>
    <n v="2017"/>
    <n v="88"/>
    <n v="11"/>
    <n v="1722"/>
    <n v="1729"/>
    <s v="1344-3941"/>
    <n v="1.325"/>
    <n v="1.262"/>
    <n v="11"/>
    <b v="0"/>
    <b v="0"/>
    <n v="1"/>
  </r>
  <r>
    <n v="15"/>
    <x v="0"/>
    <s v="邵涛"/>
    <s v="Effects of molasses on the fermentation characteristics of mixed silage prepared with rice straw, local vegetable by-products and alfalfa in Southeast China"/>
    <s v="JOURNAL OF INTEGRATIVE AGRICULTURE"/>
    <s v="Article"/>
    <n v="2017"/>
    <n v="16"/>
    <n v="3"/>
    <n v="664"/>
    <n v="670"/>
    <s v="2095-3119"/>
    <n v="1.042"/>
    <n v="1.131"/>
    <n v="5"/>
    <b v="0"/>
    <b v="0"/>
    <n v="1"/>
  </r>
  <r>
    <n v="16"/>
    <x v="0"/>
    <s v="邵涛"/>
    <s v="Effect of lactic acid bacteria and propionic acid on conservation characteristics, aerobic stability and in vitro gas production kinetics and digestibility of whole-crop corn based total mixed ration silage"/>
    <s v="JOURNAL OF INTEGRATIVE AGRICULTURE"/>
    <s v="Article"/>
    <n v="2017"/>
    <n v="16"/>
    <n v="7"/>
    <n v="1592"/>
    <n v="1600"/>
    <s v="2095-3119"/>
    <n v="1.042"/>
    <n v="1.131"/>
    <n v="8"/>
    <b v="0"/>
    <b v="0"/>
    <n v="1"/>
  </r>
  <r>
    <n v="17"/>
    <x v="0"/>
    <s v="邵涛"/>
    <s v="Effects of sodium diacetate on the fermentation profile, chemical composition and aerobic stability of alfalfa silage"/>
    <s v="ASIAN-AUSTRALASIAN JOURNAL OF ANIMAL SCIENCES"/>
    <s v="Article"/>
    <n v="2017"/>
    <n v="30"/>
    <n v="6"/>
    <n v="804"/>
    <n v="810"/>
    <s v="1011-2367"/>
    <n v="0.97099999999999997"/>
    <n v="0.99199999999999999"/>
    <n v="8"/>
    <b v="0"/>
    <b v="0"/>
    <n v="1"/>
  </r>
  <r>
    <n v="18"/>
    <x v="0"/>
    <s v="邵涛"/>
    <s v="Characteristics of isolated lactic acid bacteria and their effects on the silage quality"/>
    <s v="ASIAN-AUSTRALASIAN JOURNAL OF ANIMAL SCIENCES"/>
    <s v="Article"/>
    <n v="2017"/>
    <n v="30"/>
    <n v="6"/>
    <n v="819"/>
    <n v="827"/>
    <s v="1011-2367"/>
    <n v="0.97099999999999997"/>
    <n v="0.99199999999999999"/>
    <n v="8"/>
    <b v="0"/>
    <b v="0"/>
    <n v="1"/>
  </r>
  <r>
    <n v="19"/>
    <x v="0"/>
    <s v="邵涛"/>
    <s v="Effects of calcium propionate on the fermentation quality and aerobic stability of alfalfa silage"/>
    <s v="ASIAN-AUSTRALASIAN JOURNAL OF ANIMAL SCIENCES"/>
    <s v="Article"/>
    <n v="2017"/>
    <n v="30"/>
    <n v="9"/>
    <n v="1278"/>
    <n v="1284"/>
    <s v="1011-2367"/>
    <n v="0.97099999999999997"/>
    <n v="0.99199999999999999"/>
    <n v="10"/>
    <b v="0"/>
    <b v="0"/>
    <n v="1"/>
  </r>
  <r>
    <n v="20"/>
    <x v="0"/>
    <s v="邵涛"/>
    <s v="Characteristics of lactic acid bacteria isolates and their effects on the fermentation quality of acacia (Sophora japonica L.) leaf silage at low temperatures"/>
    <s v="GRASSLAND SCIENCE"/>
    <s v="Article"/>
    <n v="2017"/>
    <n v="63"/>
    <n v="3"/>
    <n v="141"/>
    <n v="149"/>
    <s v="1744-6961"/>
    <n v="0.73399999999999999"/>
    <n v="0.745"/>
    <n v="8"/>
    <b v="0"/>
    <b v="0"/>
    <n v="1"/>
  </r>
  <r>
    <n v="21"/>
    <x v="0"/>
    <s v="邵涛"/>
    <s v="Effect of ensiling corn stover with legume herbages in different proportions on fermentation characteristics, nutritive quality and in vitro digestibility on the Tibetan Plateau"/>
    <s v="GRASSLAND SCIENCE"/>
    <s v="Article"/>
    <n v="2017"/>
    <n v="63"/>
    <n v="4"/>
    <n v="236"/>
    <n v="244"/>
    <s v="1744-6961"/>
    <n v="0.73399999999999999"/>
    <n v="0.745"/>
    <n v="10"/>
    <b v="0"/>
    <b v="0"/>
    <n v="1"/>
  </r>
  <r>
    <n v="22"/>
    <x v="0"/>
    <s v="邵涛"/>
    <s v="EFFECTS OF LACTIC ACID BACTERIA ON ENSILING CHARACTERISTICS, CHEMICAL COMPOSITION AND AEROBIC STABILITY OF KING GRASS"/>
    <s v="JOURNAL OF ANIMAL AND PLANT SCIENCES"/>
    <s v="Article"/>
    <n v="2017"/>
    <n v="27"/>
    <n v="3"/>
    <n v="747"/>
    <n v="755"/>
    <s v="1018-7081"/>
    <n v="0.38100000000000001"/>
    <n v="0.60899999999999999"/>
    <n v="8"/>
    <b v="0"/>
    <b v="0"/>
    <n v="1"/>
  </r>
  <r>
    <n v="23"/>
    <x v="0"/>
    <s v="邵涛"/>
    <s v="Effects of formic acid and potassium diformate on the fermentation quality, chemical composition and aerobic stability of alfalfa silage"/>
    <s v="GRASS AND FORAGE SCIENCE"/>
    <s v="Article"/>
    <n v="2017"/>
    <n v="72"/>
    <n v="4"/>
    <n v="833"/>
    <n v="839"/>
    <s v="0142-5242"/>
    <n v="1.4570000000000001"/>
    <n v="1.954"/>
    <n v="2"/>
    <b v="0"/>
    <b v="0"/>
    <n v="1"/>
  </r>
  <r>
    <n v="24"/>
    <x v="0"/>
    <s v="沈益新"/>
    <s v="Adding sweet potato vines improve the quality of rice straw silage"/>
    <s v="ANIMAL SCIENCE JOURNAL"/>
    <s v="Article"/>
    <n v="2017"/>
    <n v="88"/>
    <n v="4"/>
    <n v="625"/>
    <n v="632"/>
    <s v="1344-3941"/>
    <n v="1.325"/>
    <n v="1.262"/>
    <n v="4"/>
    <b v="0"/>
    <b v="0"/>
    <n v="1"/>
  </r>
  <r>
    <n v="25"/>
    <x v="0"/>
    <s v="沈益新"/>
    <s v="Morphological development and dry weight distribution ofalfalfa cultivars varying in fall dormancy under a short-term cultivation system"/>
    <s v="GRASSLAND SCIENCE"/>
    <s v="Article"/>
    <n v="2017"/>
    <n v="63"/>
    <n v="1"/>
    <n v="23"/>
    <n v="28"/>
    <s v="1744-6961"/>
    <n v="0.73399999999999999"/>
    <n v="0.745"/>
    <n v="3"/>
    <b v="0"/>
    <b v="0"/>
    <n v="1"/>
  </r>
  <r>
    <n v="26"/>
    <x v="0"/>
    <s v="孙逍"/>
    <s v="Magnesium Fertilizer-Induced Increase of Symbiotic Microorganisms Improves Forage Growth and Quality"/>
    <s v="JOURNAL OF AGRICULTURAL AND FOOD CHEMISTRY"/>
    <s v="Article"/>
    <n v="2017"/>
    <n v="65"/>
    <n v="16"/>
    <n v="3253"/>
    <n v="3259"/>
    <s v="0021-8561"/>
    <n v="3.1539999999999999"/>
    <n v="3.504"/>
    <n v="5"/>
    <b v="0"/>
    <b v="0"/>
    <b v="0"/>
  </r>
  <r>
    <n v="27"/>
    <x v="0"/>
    <s v="孙逍"/>
    <s v="Stoichiometric variation of halophytes in response to changes in soil salinity"/>
    <s v="PLANT BIOLOGY"/>
    <s v="Article"/>
    <n v="2017"/>
    <n v="19"/>
    <n v="3"/>
    <n v="360"/>
    <n v="367"/>
    <s v="1435-8603"/>
    <n v="2.1059999999999999"/>
    <n v="2.4590000000000001"/>
    <n v="5"/>
    <b v="0"/>
    <b v="0"/>
    <b v="0"/>
  </r>
  <r>
    <n v="28"/>
    <x v="0"/>
    <s v="孙政国"/>
    <s v="Application of a new model using productivity coupled with hydrothermal factors (PCH) for evaluating net primary productivity of grassland in southern China"/>
    <s v="SOLID EARTH"/>
    <s v="Article"/>
    <n v="2017"/>
    <n v="8"/>
    <n v="2"/>
    <n v="545"/>
    <n v="552"/>
    <s v="1869-9510"/>
    <n v="3.4950000000000001"/>
    <n v="3.3860000000000001"/>
    <n v="5"/>
    <b v="0"/>
    <b v="0"/>
    <b v="0"/>
  </r>
  <r>
    <n v="29"/>
    <x v="0"/>
    <s v="孙政国"/>
    <s v="Modeling the regional grazing impact on vegetation carbon sequestration ability in Temperate Eurasian Steppe"/>
    <s v="JOURNAL OF INTEGRATIVE AGRICULTURE"/>
    <s v="Article"/>
    <n v="2017"/>
    <n v="16"/>
    <n v="10"/>
    <n v="2323"/>
    <n v="2336"/>
    <s v="2095-3119"/>
    <n v="1.042"/>
    <n v="1.131"/>
    <n v="11"/>
    <b v="0"/>
    <b v="0"/>
    <n v="1"/>
  </r>
  <r>
    <n v="30"/>
    <x v="0"/>
    <s v="肖燕"/>
    <s v="Nitrogen fertilizer enhances growth and nutrient uptake of Medicago sativa inoculated with Glomus tortuosum grown in Cd-contaminated acidic soil"/>
    <s v="CHEMOSPHERE"/>
    <s v="Article"/>
    <n v="2017"/>
    <n v="167"/>
    <m/>
    <n v="204"/>
    <n v="211"/>
    <s v="0045-6535"/>
    <n v="4.2080000000000002"/>
    <n v="4.5060000000000002"/>
    <n v="2"/>
    <b v="0"/>
    <b v="0"/>
    <b v="0"/>
  </r>
  <r>
    <n v="31"/>
    <x v="0"/>
    <s v="肖燕"/>
    <s v="Effects of different fertilizers on growth and nutrient uptake of Lolium multiflorum grown in Cd-contaminated soils"/>
    <s v="ENVIRONMENTAL SCIENCE AND POLLUTION RESEARCH"/>
    <s v="Article"/>
    <n v="2017"/>
    <n v="24"/>
    <n v="29"/>
    <n v="23363"/>
    <n v="23370"/>
    <s v="0944-1344"/>
    <n v="2.7410000000000001"/>
    <n v="3.0230000000000001"/>
    <n v="10"/>
    <b v="0"/>
    <b v="0"/>
    <b v="0"/>
  </r>
  <r>
    <n v="32"/>
    <x v="0"/>
    <s v="肖燕"/>
    <s v="Greenhouse Gas Emissions from Paddy Soils Respond to Different Crop Root Residues and N Fertilizer Types"/>
    <s v="WATER AIR AND SOIL POLLUTION"/>
    <s v="Article"/>
    <n v="2017"/>
    <n v="228"/>
    <n v="12"/>
    <m/>
    <m/>
    <s v="0049-6979"/>
    <n v="1.702"/>
    <n v="1.9319999999999999"/>
    <n v="58"/>
    <b v="0"/>
    <b v="0"/>
    <n v="1"/>
  </r>
  <r>
    <n v="33"/>
    <x v="0"/>
    <s v="徐彬"/>
    <s v="Melatonin suppression of heat-induced leaf senescence involves changes in abscisic acid and cytokinin biosynthesis and signaling pathways in perennial ryegrass (Lolium perenne L.)"/>
    <s v="ENVIRONMENTAL AND EXPERIMENTAL BOTANY"/>
    <s v="Article"/>
    <n v="2017"/>
    <n v="138"/>
    <m/>
    <n v="36"/>
    <n v="45"/>
    <s v="0098-8472"/>
    <n v="4.3689999999999998"/>
    <n v="4.218"/>
    <n v="8"/>
    <b v="0"/>
    <b v="0"/>
    <b v="0"/>
  </r>
  <r>
    <n v="34"/>
    <x v="0"/>
    <s v="徐彬"/>
    <s v="An efficient protocol for perennial ryegrass mesophyll protoplast isolation and transformation, and its application on interaction study between LpNOL and LpNYC1"/>
    <s v="PLANT METHODS"/>
    <s v="Article"/>
    <n v="2017"/>
    <n v="13"/>
    <m/>
    <m/>
    <m/>
    <s v="1746-4811"/>
    <n v="3.51"/>
    <n v="4.1399999999999997"/>
    <n v="6"/>
    <b v="0"/>
    <b v="0"/>
    <b v="0"/>
  </r>
  <r>
    <n v="35"/>
    <x v="0"/>
    <s v="徐彬"/>
    <s v="Switchgrass PvDREB1C plays opposite roles in plant cold and salt tolerance in transgenic tobacco"/>
    <s v="HEREDITAS"/>
    <s v="Article"/>
    <n v="2017"/>
    <n v="155"/>
    <m/>
    <m/>
    <m/>
    <s v="0018-0661"/>
    <n v="1.345"/>
    <n v="1.3540000000000001"/>
    <n v="11"/>
    <b v="0"/>
    <b v="0"/>
    <n v="1"/>
  </r>
  <r>
    <n v="36"/>
    <x v="0"/>
    <s v="杨志民"/>
    <s v="Molecular regulation and physiological functions of a novel FaHsfA2c cloned from tall fescue conferring plant tolerance to heat stress"/>
    <s v="PLANT BIOTECHNOLOGY JOURNAL"/>
    <s v="Article"/>
    <n v="2017"/>
    <n v="15"/>
    <n v="2"/>
    <n v="237"/>
    <n v="248"/>
    <s v="1467-7644"/>
    <n v="7.4429999999999996"/>
    <n v="6.657"/>
    <n v="3"/>
    <b v="0"/>
    <n v="1"/>
    <b v="0"/>
  </r>
  <r>
    <n v="37"/>
    <x v="0"/>
    <s v="杨志民；黄炳茹"/>
    <s v="Metabolic Pathways Involved in Carbon Dioxide Enhanced Heat Tolerance in Bermudagrass"/>
    <s v="FRONTIERS IN PLANT SCIENCE"/>
    <s v="Article"/>
    <n v="2017"/>
    <n v="8"/>
    <m/>
    <m/>
    <m/>
    <s v="1664-462X"/>
    <n v="4.2910000000000004"/>
    <n v="4.6719999999999997"/>
    <n v="9"/>
    <b v="0"/>
    <b v="0"/>
    <b v="0"/>
  </r>
  <r>
    <n v="38"/>
    <x v="1"/>
    <s v="Awan, F"/>
    <s v="Identification of Risk Factors for Canine Transmissible Venereal Tumour (CTVT) in Owned Dogs in Pakistan"/>
    <s v="KAFKAS UNIVERSITESI VETERINER FAKULTESI DERGISI"/>
    <s v="Article"/>
    <n v="2017"/>
    <n v="23"/>
    <n v="2"/>
    <n v="305"/>
    <n v="310"/>
    <s v="1300-6045"/>
    <n v="0.432"/>
    <n v="0.39300000000000002"/>
    <n v="4"/>
    <b v="0"/>
    <b v="0"/>
    <n v="1"/>
  </r>
  <r>
    <n v="39"/>
    <x v="1"/>
    <s v="Qiu, H"/>
    <s v="Selenium-enriched Saccharomyces cerevisiae improves growth, antioxidant status and selenoprotein gene expression in Arbor Acres broilers"/>
    <s v="JOURNAL OF ANIMAL PHYSIOLOGY AND ANIMAL NUTRITION"/>
    <s v="Article"/>
    <n v="2017"/>
    <n v="101"/>
    <n v="2"/>
    <n v="259"/>
    <n v="266"/>
    <s v="0931-2439"/>
    <n v="1.244"/>
    <n v="1.4219999999999999"/>
    <n v="4"/>
    <b v="0"/>
    <b v="0"/>
    <n v="1"/>
  </r>
  <r>
    <n v="40"/>
    <x v="1"/>
    <s v="Wang, Jing（朱伟云）"/>
    <s v="Effect of Nitrooxy Compounds with Different Molecular Structures on the Rumen Methanogenesis, Metabolic Profile, and Methanogenic Community"/>
    <s v="CURRENT MICROBIOLOGY"/>
    <s v="Article"/>
    <n v="2017"/>
    <n v="74"/>
    <n v="8"/>
    <n v="891"/>
    <n v="898"/>
    <s v="0343-8651"/>
    <n v="1.3220000000000001"/>
    <n v="1.49"/>
    <n v="8"/>
    <b v="0"/>
    <b v="0"/>
    <n v="1"/>
  </r>
  <r>
    <n v="41"/>
    <x v="1"/>
    <s v="Wei, W; Chen, J"/>
    <s v="Molecular cloning, alternative splicing and mRNA expression analysis of MAGI1 and its correlation with laying performance in geese"/>
    <s v="BRITISH POULTRY SCIENCE"/>
    <s v="Article"/>
    <n v="2017"/>
    <n v="58"/>
    <n v="2"/>
    <n v="158"/>
    <n v="165"/>
    <s v="0007-1668"/>
    <n v="0.88400000000000001"/>
    <n v="1.226"/>
    <n v="4"/>
    <b v="0"/>
    <b v="0"/>
    <n v="1"/>
  </r>
  <r>
    <n v="42"/>
    <x v="1"/>
    <s v="Xu Zi-wei"/>
    <s v="In vitro and in vivo antioxidant activities of three major polyphenolic compounds in pomegranate peel: Ellagic acid, punicalin, and punicalagin"/>
    <s v="JOURNAL OF INTEGRATIVE AGRICULTURE"/>
    <s v="Article"/>
    <n v="2017"/>
    <n v="16"/>
    <n v="8"/>
    <n v="1808"/>
    <n v="1818"/>
    <s v="2095-3119"/>
    <n v="1.042"/>
    <n v="1.131"/>
    <n v="9"/>
    <b v="0"/>
    <b v="0"/>
    <n v="1"/>
  </r>
  <r>
    <n v="43"/>
    <x v="1"/>
    <s v="Yang, Wenping"/>
    <s v="Peroxisome Proliferator-Activated Receptor Alpha (Ppar alpha) in Redlip Mullet, Liza Haematocheila : Molecular Cloning, Mrna Tissue Expression, and Response to Dietary Lipid Levels"/>
    <s v="TURKISH JOURNAL OF FISHERIES AND AQUATIC SCIENCES"/>
    <s v="Article"/>
    <n v="2017"/>
    <n v="17"/>
    <n v="4"/>
    <n v="689"/>
    <n v="699"/>
    <s v="1303-2712"/>
    <n v="0.48399999999999999"/>
    <n v="0.64500000000000002"/>
    <n v="8"/>
    <b v="0"/>
    <b v="0"/>
    <n v="1"/>
  </r>
  <r>
    <n v="44"/>
    <x v="1"/>
    <s v="Yu, Minli;Du, Wenxing"/>
    <s v="Ebp1 regulates myogenic differentiation of myoblast cells via SMAD2/3 signaling pathway"/>
    <s v="DEVELOPMENT GROWTH &amp; DIFFERENTIATION"/>
    <s v="Article"/>
    <n v="2017"/>
    <n v="59"/>
    <n v="6"/>
    <n v="540"/>
    <n v="551"/>
    <s v="0012-1592"/>
    <n v="2.145"/>
    <n v="2.117"/>
    <n v="9"/>
    <b v="0"/>
    <b v="0"/>
    <b v="0"/>
  </r>
  <r>
    <n v="45"/>
    <x v="1"/>
    <s v="Zhou, Y. M."/>
    <s v="Effects of dietary supplementation with yeast cell wall, palygorskite and their combination on the growth performance, meat quality, muscular antioxidant ability and mineral element content of broilers"/>
    <s v="EUROPEAN POULTRY SCIENCE"/>
    <s v="Article"/>
    <n v="2017"/>
    <n v="81"/>
    <m/>
    <m/>
    <m/>
    <s v="1612-9199"/>
    <n v="0.379"/>
    <n v="0.40500000000000003"/>
    <n v="5"/>
    <b v="0"/>
    <b v="0"/>
    <n v="1"/>
  </r>
  <r>
    <n v="46"/>
    <x v="1"/>
    <s v="蔡亚芬"/>
    <s v="SNPs of CD14 change the mastitis morbidity of Chinese Holstein"/>
    <s v="MOLECULAR MEDICINE REPORTS"/>
    <s v="Article"/>
    <n v="2017"/>
    <n v="16"/>
    <n v="6"/>
    <n v="9102"/>
    <n v="9110"/>
    <s v="1791-2997"/>
    <n v="1.6919999999999999"/>
    <n v="1.718"/>
    <n v="2"/>
    <b v="0"/>
    <b v="0"/>
    <n v="1"/>
  </r>
  <r>
    <n v="47"/>
    <x v="1"/>
    <s v="陈杰"/>
    <s v="Muscle-specific downregulation of GR levels inhibits adipogenesis in porcine intramuscular adipocyte tissue"/>
    <s v="SCIENTIFIC REPORTS"/>
    <s v="Article"/>
    <n v="2017"/>
    <n v="7"/>
    <m/>
    <m/>
    <m/>
    <s v="2045-2322"/>
    <n v="4.2590000000000003"/>
    <n v="4.8470000000000004"/>
    <n v="4"/>
    <b v="0"/>
    <b v="0"/>
    <b v="0"/>
  </r>
  <r>
    <n v="48"/>
    <x v="1"/>
    <s v="陈杰"/>
    <s v="Muscle Conditional Medium Reduces Intramuscular Adipocyte Differentiation and Lipid Accumulation through Regulating Insulin Signaling"/>
    <s v="INTERNATIONAL JOURNAL OF MOLECULAR SCIENCES"/>
    <s v="Article"/>
    <n v="2017"/>
    <n v="18"/>
    <n v="8"/>
    <m/>
    <m/>
    <s v="1422-0067"/>
    <n v="3.226"/>
    <n v="3.4820000000000002"/>
    <n v="9"/>
    <b v="0"/>
    <b v="0"/>
    <b v="0"/>
  </r>
  <r>
    <n v="49"/>
    <x v="1"/>
    <s v="陈杰"/>
    <s v="miR-130a regulates differential lipid accumulation between intramuscular and subcutaneous adipose tissues of pigs via suppressing PPARG expression"/>
    <s v="GENE"/>
    <s v="Article"/>
    <n v="2017"/>
    <n v="636"/>
    <m/>
    <n v="23"/>
    <n v="29"/>
    <s v="0378-1119"/>
    <n v="2.415"/>
    <n v="2.266"/>
    <n v="11"/>
    <b v="0"/>
    <b v="0"/>
    <b v="0"/>
  </r>
  <r>
    <n v="50"/>
    <x v="1"/>
    <s v="陈杰"/>
    <s v="miR-17-5p Regulates Differential Expression of NCOA3 in Pig Intramuscular and Subcutaneous Adipose Tissue"/>
    <s v="LIPIDS"/>
    <s v="Article"/>
    <n v="2017"/>
    <n v="52"/>
    <n v="11"/>
    <n v="939"/>
    <n v="949"/>
    <s v="0024-4201"/>
    <n v="1.9339999999999999"/>
    <n v="2.097"/>
    <n v="11"/>
    <b v="0"/>
    <b v="0"/>
    <b v="0"/>
  </r>
  <r>
    <n v="51"/>
    <x v="1"/>
    <s v="陈杰； 李奎"/>
    <s v="Association of CYP19A1 gene polymorphisms with reproductive traits in pigs"/>
    <s v="JOURNAL OF INTEGRATIVE AGRICULTURE"/>
    <s v="Article"/>
    <n v="2017"/>
    <n v="16"/>
    <n v="7"/>
    <n v="1558"/>
    <n v="1565"/>
    <s v="2095-3119"/>
    <n v="1.042"/>
    <n v="1.131"/>
    <n v="8"/>
    <b v="0"/>
    <b v="0"/>
    <n v="1"/>
  </r>
  <r>
    <n v="52"/>
    <x v="1"/>
    <s v="高峰"/>
    <s v="Dietary starch types affect liver nutrient metabolism of finishing pigs"/>
    <s v="BRITISH JOURNAL OF NUTRITION"/>
    <s v="Article"/>
    <n v="2017"/>
    <n v="118"/>
    <n v="5"/>
    <n v="353"/>
    <n v="359"/>
    <s v="0007-1145"/>
    <n v="3.706"/>
    <n v="3.7839999999999998"/>
    <n v="9"/>
    <b v="0"/>
    <b v="0"/>
    <b v="0"/>
  </r>
  <r>
    <n v="53"/>
    <x v="1"/>
    <s v="高峰"/>
    <s v="Hydrogen Peroxide-Induced Change in Meat Quality of the Breast Muscle of Broilers Is Mediated by ROS Generation, Apoptosis, and Autophagy in the NF-kappa B Signal Pathway"/>
    <s v="JOURNAL OF AGRICULTURAL AND FOOD CHEMISTRY"/>
    <s v="Article"/>
    <n v="2017"/>
    <n v="65"/>
    <n v="19"/>
    <n v="3986"/>
    <n v="3994"/>
    <s v="0021-8561"/>
    <n v="3.1539999999999999"/>
    <n v="3.504"/>
    <n v="6"/>
    <b v="0"/>
    <b v="0"/>
    <b v="0"/>
  </r>
  <r>
    <n v="54"/>
    <x v="1"/>
    <s v="高峰"/>
    <s v="Creatine Monohydrate Enhances Energy Status and Reduces Glycolysis via Inhibition of AMPK Pathway in Pectoralis Major Muscle of Transport-Stressed Broilers"/>
    <s v="JOURNAL OF AGRICULTURAL AND FOOD CHEMISTRY"/>
    <s v="Article"/>
    <n v="2017"/>
    <n v="65"/>
    <n v="32"/>
    <n v="6991"/>
    <n v="6999"/>
    <s v="0021-8561"/>
    <n v="3.1539999999999999"/>
    <n v="3.504"/>
    <n v="9"/>
    <b v="0"/>
    <b v="0"/>
    <b v="0"/>
  </r>
  <r>
    <n v="55"/>
    <x v="1"/>
    <s v="高峰"/>
    <s v="Effects of dietary starch types on growth performance, meat quality and myofibre type of finishing pigs"/>
    <s v="MEAT SCIENCE"/>
    <s v="Article"/>
    <n v="2017"/>
    <n v="131"/>
    <m/>
    <n v="60"/>
    <n v="67"/>
    <s v="0309-1740"/>
    <n v="3.1259999999999999"/>
    <n v="3.3130000000000002"/>
    <n v="8"/>
    <b v="0"/>
    <b v="0"/>
    <b v="0"/>
  </r>
  <r>
    <n v="56"/>
    <x v="1"/>
    <s v="高峰"/>
    <s v="Effects of dietary starch types on early postmortem muscle energy metabolism in finishing pigs"/>
    <s v="MEAT SCIENCE"/>
    <s v="Article"/>
    <n v="2017"/>
    <n v="133"/>
    <m/>
    <n v="204"/>
    <n v="209"/>
    <s v="0309-1740"/>
    <n v="3.1259999999999999"/>
    <n v="3.3130000000000002"/>
    <n v="8"/>
    <b v="0"/>
    <b v="0"/>
    <b v="0"/>
  </r>
  <r>
    <n v="57"/>
    <x v="1"/>
    <s v="高峰"/>
    <s v="Effects of dietary supplementation with carnosine on growth performance, meat quality, antioxidant capacity and muscle fiber characteristics in broiler chickens"/>
    <s v="JOURNAL OF THE SCIENCE OF FOOD AND AGRICULTURE"/>
    <s v="Article"/>
    <n v="2017"/>
    <n v="97"/>
    <n v="11"/>
    <n v="3733"/>
    <n v="3741"/>
    <s v="0022-5142"/>
    <n v="2.4630000000000001"/>
    <n v="2.4300000000000002"/>
    <n v="8"/>
    <b v="0"/>
    <b v="0"/>
    <b v="0"/>
  </r>
  <r>
    <n v="58"/>
    <x v="1"/>
    <s v="高峰"/>
    <s v="Effects of in ovo feeding of L-arginine on the development of lymphoid organs and small intestinal immune barrier function in posthatch broilers"/>
    <s v="ANIMAL FEED SCIENCE AND TECHNOLOGY"/>
    <s v="Article"/>
    <n v="2017"/>
    <n v="225"/>
    <m/>
    <n v="8"/>
    <n v="19"/>
    <s v="0377-8401"/>
    <n v="1.7549999999999999"/>
    <n v="2.4039999999999999"/>
    <n v="4"/>
    <b v="0"/>
    <b v="0"/>
    <b v="0"/>
  </r>
  <r>
    <n v="59"/>
    <x v="1"/>
    <s v="高峰"/>
    <s v="Effects of in ovo feeding of creatine pyruvate on the hatchability, growth performance and energy status in embryos and broiler chickens"/>
    <s v="ANIMAL"/>
    <s v="Article"/>
    <n v="2017"/>
    <n v="11"/>
    <n v="10"/>
    <n v="1689"/>
    <n v="1697"/>
    <s v="1751-7311"/>
    <n v="1.921"/>
    <n v="2.2010000000000001"/>
    <n v="10"/>
    <b v="0"/>
    <b v="0"/>
    <b v="0"/>
  </r>
  <r>
    <n v="60"/>
    <x v="1"/>
    <s v="高峰"/>
    <s v="Effect of in ovo feeding of L-arginine on the hatchability, growth performance, gastrointestinal hormones, and jejunal digestive and absorptive capacity of posthatch broilers"/>
    <s v="JOURNAL OF ANIMAL SCIENCE"/>
    <s v="Article"/>
    <n v="2017"/>
    <n v="95"/>
    <n v="7"/>
    <n v="3079"/>
    <n v="3092"/>
    <s v="0021-8812"/>
    <n v="1.863"/>
    <n v="2.16"/>
    <n v="8"/>
    <b v="0"/>
    <b v="0"/>
    <b v="0"/>
  </r>
  <r>
    <n v="61"/>
    <x v="1"/>
    <s v="高峰"/>
    <s v="In ovo feeding of creatine pyruvate alters energy reserves, satellite cell mitotic activity and myogenic gene expression of breast muscle in embryos and neonatal broilers"/>
    <s v="POULTRY SCIENCE"/>
    <s v="Article"/>
    <n v="2017"/>
    <n v="96"/>
    <n v="9"/>
    <n v="3314"/>
    <n v="3323"/>
    <s v="0032-5791"/>
    <n v="1.9079999999999999"/>
    <n v="2.0979999999999999"/>
    <n v="9"/>
    <b v="0"/>
    <b v="0"/>
    <b v="0"/>
  </r>
  <r>
    <n v="62"/>
    <x v="1"/>
    <s v="高峰"/>
    <s v="Effects of different thawing methods on the quality of chicken breast"/>
    <s v="INTERNATIONAL JOURNAL OF FOOD SCIENCE AND TECHNOLOGY"/>
    <s v="Article"/>
    <n v="2017"/>
    <n v="52"/>
    <n v="9"/>
    <n v="2097"/>
    <n v="2105"/>
    <s v="0950-5423"/>
    <n v="1.64"/>
    <n v="1.7549999999999999"/>
    <n v="9"/>
    <b v="0"/>
    <b v="0"/>
    <n v="1"/>
  </r>
  <r>
    <n v="63"/>
    <x v="1"/>
    <s v="高峰"/>
    <s v="Analysis of a molecular predictive mode for the growth of Staphylococcus aureus in pork"/>
    <s v="INTERNATIONAL JOURNAL OF FOOD PROPERTIES"/>
    <s v="Article"/>
    <n v="2017"/>
    <n v="20"/>
    <n v="1"/>
    <n v="68"/>
    <n v="82"/>
    <s v="1094-2912"/>
    <n v="1.427"/>
    <n v="1.528"/>
    <n v="3"/>
    <b v="0"/>
    <b v="0"/>
    <n v="1"/>
  </r>
  <r>
    <n v="64"/>
    <x v="1"/>
    <s v="高峰"/>
    <s v="Effects of cysteamine supplementation on the intestinal expression of amino acid and peptide transporters and intestinal health in finishing pigs"/>
    <s v="ANIMAL SCIENCE JOURNAL"/>
    <s v="Article"/>
    <n v="2017"/>
    <n v="88"/>
    <n v="2"/>
    <n v="314"/>
    <n v="321"/>
    <s v="1344-3941"/>
    <n v="1.325"/>
    <n v="1.262"/>
    <n v="4"/>
    <b v="0"/>
    <b v="0"/>
    <n v="1"/>
  </r>
  <r>
    <n v="65"/>
    <x v="1"/>
    <s v="高峰"/>
    <s v="Effects of dietary supplementation with carnosine on meat quality and antioxidant capacity in broiler chickens"/>
    <s v="BRITISH POULTRY SCIENCE"/>
    <s v="Article"/>
    <n v="2017"/>
    <n v="58"/>
    <n v="1"/>
    <n v="69"/>
    <n v="75"/>
    <s v="0007-1668"/>
    <n v="0.88400000000000001"/>
    <n v="1.226"/>
    <n v="4"/>
    <b v="0"/>
    <b v="0"/>
    <n v="1"/>
  </r>
  <r>
    <n v="66"/>
    <x v="1"/>
    <s v="高峰"/>
    <s v="Effects of alanyl-glutamine supplementation on the small intestinal mucosa barrier in weaned piglets"/>
    <s v="ASIAN-AUSTRALASIAN JOURNAL OF ANIMAL SCIENCES"/>
    <s v="Article"/>
    <n v="2017"/>
    <n v="30"/>
    <n v="2"/>
    <n v="236"/>
    <n v="245"/>
    <s v="1011-2367"/>
    <n v="0.97099999999999997"/>
    <n v="0.99199999999999999"/>
    <n v="2"/>
    <b v="0"/>
    <b v="0"/>
    <n v="1"/>
  </r>
  <r>
    <n v="67"/>
    <x v="1"/>
    <s v="高峰"/>
    <s v="Effects of dietary marigold extract supplementation on growth performance, pigmentation, antioxidant capacity and meat quality in broiler chickens"/>
    <s v="ASIAN-AUSTRALASIAN JOURNAL OF ANIMAL SCIENCES"/>
    <s v="Article"/>
    <n v="2017"/>
    <n v="30"/>
    <n v="1"/>
    <n v="71"/>
    <n v="77"/>
    <s v="1011-2367"/>
    <n v="0.97099999999999997"/>
    <n v="0.99199999999999999"/>
    <n v="2"/>
    <b v="0"/>
    <b v="0"/>
    <n v="1"/>
  </r>
  <r>
    <n v="68"/>
    <x v="1"/>
    <s v="高峰"/>
    <s v="Effects of dietary energy sources on early postmortem muscle metabolism of finishing pigs"/>
    <s v="ASIAN-AUSTRALASIAN JOURNAL OF ANIMAL SCIENCES"/>
    <s v="Article"/>
    <n v="2017"/>
    <n v="30"/>
    <n v="12"/>
    <n v="1764"/>
    <n v="1772"/>
    <s v="1011-2367"/>
    <n v="0.97099999999999997"/>
    <n v="0.99199999999999999"/>
    <n v="31"/>
    <b v="0"/>
    <b v="0"/>
    <n v="1"/>
  </r>
  <r>
    <n v="69"/>
    <x v="1"/>
    <s v="高峰"/>
    <s v="Effect of Different Frozen Storage Temperatures and Periods on the Quality of Chicken Meatballs"/>
    <s v="JOURNAL OF FOOD PROCESSING AND PRESERVATION"/>
    <s v="Article"/>
    <n v="2017"/>
    <n v="41"/>
    <n v="1"/>
    <m/>
    <m/>
    <s v="0145-8892"/>
    <n v="0.79100000000000004"/>
    <n v="0.93300000000000005"/>
    <n v="4"/>
    <b v="0"/>
    <b v="0"/>
    <n v="1"/>
  </r>
  <r>
    <n v="70"/>
    <x v="1"/>
    <s v="高峰"/>
    <s v="In ovo feeding of creatine pyruvate increases hatching weight, growth performance, and muscle growth but has no effect on meat quality in broiler chickens"/>
    <s v="LIVESTOCK SCIENCE"/>
    <s v="Article"/>
    <n v="2017"/>
    <n v="206"/>
    <m/>
    <n v="59"/>
    <n v="64"/>
    <s v="1871-1413"/>
    <n v="1.377"/>
    <n v="1.5529999999999999"/>
    <n v="2"/>
    <b v="0"/>
    <b v="0"/>
    <n v="1"/>
  </r>
  <r>
    <n v="71"/>
    <x v="1"/>
    <s v="高峰"/>
    <s v="Chronic Heat Stress Impairs the Quality of Breast-Muscle Meat in Broilers by Affecting Redox Status and Energy-Substance Metabolism"/>
    <s v="JOURNAL OF AGRICULTURAL AND FOOD CHEMISTRY"/>
    <s v="Article"/>
    <n v="2017"/>
    <n v="65"/>
    <n v="51"/>
    <n v="11251"/>
    <n v="11258"/>
    <s v="0021-8561"/>
    <n v="3.1539999999999999"/>
    <n v="3.504"/>
    <n v="2"/>
    <b v="0"/>
    <b v="0"/>
    <b v="0"/>
  </r>
  <r>
    <n v="72"/>
    <x v="1"/>
    <s v="顾玲"/>
    <s v="HDAC3 promotes meiotic apparatus assembly in mouse oocytes by modulating tubulin acetylation"/>
    <s v="DEVELOPMENT"/>
    <s v="Article"/>
    <n v="2017"/>
    <n v="144"/>
    <n v="20"/>
    <n v="3789"/>
    <n v="3797"/>
    <s v="0950-1991"/>
    <n v="5.843"/>
    <n v="6.2160000000000002"/>
    <n v="11"/>
    <b v="0"/>
    <n v="1"/>
    <b v="0"/>
  </r>
  <r>
    <n v="73"/>
    <x v="1"/>
    <s v="顾玲"/>
    <s v="Sirt3-dependent deacetylation of SOD2 plays a protective role against oxidative stress in oocytes from diabetic mice"/>
    <s v="CELL CYCLE"/>
    <s v="Article"/>
    <n v="2017"/>
    <n v="16"/>
    <n v="13"/>
    <n v="1302"/>
    <n v="1308"/>
    <s v="1538-4101"/>
    <n v="3.53"/>
    <n v="4.0640000000000001"/>
    <n v="8"/>
    <b v="0"/>
    <b v="0"/>
    <b v="0"/>
  </r>
  <r>
    <n v="74"/>
    <x v="1"/>
    <s v="韩兆玉"/>
    <s v="Effects of raw and heated palygorskite on rumen fermentation in vitro"/>
    <s v="APPLIED CLAY SCIENCE"/>
    <s v="Article"/>
    <n v="2017"/>
    <n v="138"/>
    <m/>
    <n v="125"/>
    <n v="130"/>
    <s v="0169-1317"/>
    <n v="3.101"/>
    <n v="3.391"/>
    <n v="3"/>
    <b v="0"/>
    <b v="0"/>
    <b v="0"/>
  </r>
  <r>
    <n v="75"/>
    <x v="1"/>
    <s v="韩兆玉"/>
    <s v="Effects of 2-hydroxy-4-(methylthio) butanoic acid isopropyl ester on growth and blood components in growing Holstein steers"/>
    <s v="ANIMAL SCIENCE JOURNAL"/>
    <s v="Article"/>
    <n v="2017"/>
    <n v="88"/>
    <n v="2"/>
    <n v="286"/>
    <n v="293"/>
    <s v="1344-3941"/>
    <n v="1.325"/>
    <n v="1.262"/>
    <n v="4"/>
    <b v="0"/>
    <b v="0"/>
    <n v="1"/>
  </r>
  <r>
    <n v="76"/>
    <x v="1"/>
    <s v="黄瑞华"/>
    <s v="Microbial shifts in the porcine distal gut in response to diets supplemented with Enterococcus Faecalis as alternatives to antibiotics"/>
    <s v="SCIENTIFIC REPORTS"/>
    <s v="Article"/>
    <n v="2017"/>
    <n v="7"/>
    <m/>
    <m/>
    <m/>
    <s v="2045-2322"/>
    <n v="4.2590000000000003"/>
    <n v="4.8470000000000004"/>
    <n v="3"/>
    <b v="0"/>
    <b v="0"/>
    <b v="0"/>
  </r>
  <r>
    <n v="77"/>
    <x v="1"/>
    <s v="黄瑞华"/>
    <s v="Identification of new single nucleotide polymorphisms affecting total number born and candidate genes related to ovulation rate in Chinese Erhualian pigs"/>
    <s v="ANIMAL GENETICS"/>
    <s v="Article"/>
    <n v="2017"/>
    <n v="48"/>
    <n v="1"/>
    <n v="48"/>
    <n v="54"/>
    <s v="0268-9146"/>
    <n v="1.8149999999999999"/>
    <n v="1.9730000000000001"/>
    <n v="2"/>
    <b v="0"/>
    <b v="0"/>
    <n v="1"/>
  </r>
  <r>
    <n v="78"/>
    <x v="1"/>
    <s v="蒋广震"/>
    <s v="Effects of partial replacement of fish meal by yeast hydrolysate on complement system and stress resistance in juvenile Jian carp (Cyprinus carpio var. Jian)"/>
    <s v="FISH &amp; SHELLFISH IMMUNOLOGY"/>
    <s v="Article"/>
    <n v="2017"/>
    <n v="67"/>
    <m/>
    <n v="312"/>
    <n v="321"/>
    <s v="1050-4648"/>
    <n v="3.1480000000000001"/>
    <n v="3.282"/>
    <n v="9"/>
    <b v="0"/>
    <b v="0"/>
    <b v="0"/>
  </r>
  <r>
    <n v="79"/>
    <x v="1"/>
    <s v="蒋广震"/>
    <s v="Molecular characterisation of tumour necrosis factor alpha and its potential connection with lipoprotein lipase and peroxisome proliferator-activated receptors in blunt snout bream (Megalobrama amblycephala)"/>
    <s v="JOURNAL OF APPLIED GENETICS"/>
    <s v="Article"/>
    <n v="2017"/>
    <n v="58"/>
    <n v="3"/>
    <n v="381"/>
    <n v="391"/>
    <s v="1234-1983"/>
    <n v="1.655"/>
    <n v="1.996"/>
    <n v="8"/>
    <b v="0"/>
    <b v="0"/>
    <n v="1"/>
  </r>
  <r>
    <n v="80"/>
    <x v="1"/>
    <s v="蒋广震； 刘文斌"/>
    <s v="Effects of dietary selenium on the growth, selenium status, antioxidant activities, muscle composition and meat quality of blunt snout bream, Megalobrama amblycephala"/>
    <s v="AQUACULTURE NUTRITION"/>
    <s v="Article"/>
    <n v="2017"/>
    <n v="23"/>
    <n v="4"/>
    <n v="777"/>
    <n v="787"/>
    <s v="1353-5773"/>
    <n v="1.665"/>
    <n v="2.1779999999999999"/>
    <n v="8"/>
    <b v="0"/>
    <b v="0"/>
    <b v="0"/>
  </r>
  <r>
    <n v="81"/>
    <x v="1"/>
    <s v="李春梅"/>
    <s v="Autophagy plays a positive role in zinc-induced apoptosis in intestinal porcine epithelial cells"/>
    <s v="TOXICOLOGY IN VITRO"/>
    <s v="Article"/>
    <n v="2017"/>
    <n v="44"/>
    <m/>
    <n v="392"/>
    <n v="402"/>
    <s v="0887-2333"/>
    <n v="2.8660000000000001"/>
    <n v="3.1030000000000002"/>
    <n v="9"/>
    <b v="0"/>
    <b v="0"/>
    <b v="0"/>
  </r>
  <r>
    <n v="82"/>
    <x v="1"/>
    <s v="李春梅"/>
    <s v="4-Nitrophenol exposure alters the AhR signaling pathway and related gene expression in the rat liver"/>
    <s v="JOURNAL OF APPLIED TOXICOLOGY"/>
    <s v="Article"/>
    <n v="2017"/>
    <n v="37"/>
    <n v="2"/>
    <n v="150"/>
    <n v="158"/>
    <s v="0260-437X"/>
    <n v="3.1589999999999998"/>
    <n v="3.01"/>
    <n v="2"/>
    <b v="0"/>
    <b v="0"/>
    <b v="0"/>
  </r>
  <r>
    <n v="83"/>
    <x v="1"/>
    <s v="李春梅"/>
    <s v="Preventive effects of supplemental dietary zinc on heat-induced damage in the epididymis of boars"/>
    <s v="JOURNAL OF THERMAL BIOLOGY"/>
    <s v="Article"/>
    <n v="2017"/>
    <n v="64"/>
    <m/>
    <n v="58"/>
    <n v="66"/>
    <s v="0306-4565"/>
    <n v="2.157"/>
    <n v="1.885"/>
    <n v="4"/>
    <b v="0"/>
    <b v="0"/>
    <n v="1"/>
  </r>
  <r>
    <n v="84"/>
    <x v="1"/>
    <s v="李春梅"/>
    <s v="Bama miniature pigs' liver possess great heat tolerance through upregulation of Nrf2-mediated antioxidative enzymes"/>
    <s v="JOURNAL OF THERMAL BIOLOGY"/>
    <s v="Article"/>
    <n v="2017"/>
    <n v="67"/>
    <m/>
    <n v="15"/>
    <n v="21"/>
    <s v="0306-4565"/>
    <n v="2.157"/>
    <n v="1.885"/>
    <n v="8"/>
    <b v="0"/>
    <b v="0"/>
    <n v="1"/>
  </r>
  <r>
    <n v="85"/>
    <x v="1"/>
    <s v="李春梅"/>
    <s v="Effect of dietary zinc on morphological characteristics and apoptosis related gene expression in the small intestine of Bama miniature pigs"/>
    <s v="ACTA HISTOCHEMICA"/>
    <s v="Article"/>
    <n v="2017"/>
    <n v="119"/>
    <n v="3"/>
    <n v="235"/>
    <n v="243"/>
    <s v="0065-1281"/>
    <n v="1.36"/>
    <n v="1.4430000000000001"/>
    <n v="6"/>
    <b v="0"/>
    <b v="0"/>
    <n v="1"/>
  </r>
  <r>
    <n v="86"/>
    <x v="1"/>
    <s v="李春梅"/>
    <s v="Protective effect of sugar cane extract against dextran sulfate sodium-induced colonic inflammation in mice"/>
    <s v="TISSUE &amp; CELL"/>
    <s v="Article"/>
    <n v="2017"/>
    <n v="49"/>
    <n v="1"/>
    <n v="8"/>
    <n v="14"/>
    <s v="0040-8166"/>
    <n v="1.232"/>
    <n v="1.3140000000000001"/>
    <n v="4"/>
    <b v="0"/>
    <b v="0"/>
    <n v="1"/>
  </r>
  <r>
    <n v="87"/>
    <x v="1"/>
    <s v="李春梅"/>
    <s v="Effect of an Organic Trace Mineral Premix on the Semen Quality, Testicular Morphology and Gene Expression Related to Testosterone Synthesis of Male Broiler Breeders"/>
    <s v="BRAZILIAN JOURNAL OF POULTRY SCIENCE"/>
    <s v="Article"/>
    <n v="2017"/>
    <n v="19"/>
    <n v="3"/>
    <n v="481"/>
    <n v="488"/>
    <s v="1516-635X"/>
    <n v="0.46500000000000002"/>
    <n v="0.58799999999999997"/>
    <n v="10"/>
    <b v="0"/>
    <b v="0"/>
    <n v="1"/>
  </r>
  <r>
    <n v="88"/>
    <x v="1"/>
    <s v="李春梅"/>
    <s v="Ion Imbalance Is Involved in the Mechanisms of Liver Oxidative Damage in Rats Exposed to Glyphosate"/>
    <s v="FRONTIERS IN PHYSIOLOGY"/>
    <s v="Article"/>
    <n v="2017"/>
    <n v="8"/>
    <m/>
    <m/>
    <m/>
    <s v="1664-042X"/>
    <n v="4.1340000000000003"/>
    <n v="4.1870000000000003"/>
    <n v="2"/>
    <b v="0"/>
    <b v="0"/>
    <b v="0"/>
  </r>
  <r>
    <n v="89"/>
    <x v="1"/>
    <s v="李惠侠"/>
    <s v="Down-regulation of miR-181a can reduce heat stress damage in PBMCs of Holstein cows (vol 52, pg 864, 2016)"/>
    <s v="IN VITRO CELLULAR &amp; DEVELOPMENTAL BIOLOGY-ANIMAL"/>
    <s v="Correction"/>
    <n v="2017"/>
    <n v="53"/>
    <n v="4"/>
    <n v="381"/>
    <n v="381"/>
    <s v="1071-2690"/>
    <n v="0.89700000000000002"/>
    <n v="1.0609999999999999"/>
    <n v="5"/>
    <b v="0"/>
    <b v="0"/>
    <n v="1"/>
  </r>
  <r>
    <n v="90"/>
    <x v="1"/>
    <s v="李娟"/>
    <s v="LC3-Dependent Autophagy in Pig 2-Cell Cloned Embryos Could Influence the Degradation of Maternal mRNA and the Regulation of Epigenetic Modification"/>
    <s v="CELLULAR REPROGRAMMING"/>
    <s v="Article"/>
    <n v="2017"/>
    <n v="19"/>
    <n v="6"/>
    <n v="354"/>
    <n v="362"/>
    <s v="2152-4971"/>
    <n v="1.2549999999999999"/>
    <n v="1.534"/>
    <n v="33"/>
    <b v="0"/>
    <b v="0"/>
    <n v="1"/>
  </r>
  <r>
    <n v="91"/>
    <x v="1"/>
    <s v="李娟"/>
    <s v="The influence of delipidation on triglyceride and LIPIN1 of porcine embryos derived from parthenogenetic activation"/>
    <s v="REPRODUCTION IN DOMESTIC ANIMALS"/>
    <s v="Article"/>
    <n v="2017"/>
    <n v="52"/>
    <n v="5"/>
    <n v="842"/>
    <n v="850"/>
    <s v="0936-6768"/>
    <n v="1.4"/>
    <n v="1.502"/>
    <n v="32"/>
    <b v="0"/>
    <b v="0"/>
    <n v="1"/>
  </r>
  <r>
    <n v="92"/>
    <x v="1"/>
    <s v="李莲；王根林"/>
    <s v="Proteomic analysis to unravel the effect of heat stress on gene expression and milk synthesis in bovine mammary epithelial cells"/>
    <s v="ANIMAL SCIENCE JOURNAL"/>
    <s v="Article"/>
    <n v="2017"/>
    <n v="88"/>
    <n v="12"/>
    <n v="2090"/>
    <n v="2099"/>
    <s v="1344-3941"/>
    <n v="1.325"/>
    <n v="1.262"/>
    <n v="2"/>
    <b v="0"/>
    <b v="0"/>
    <n v="1"/>
  </r>
  <r>
    <n v="93"/>
    <x v="1"/>
    <s v="李梅"/>
    <s v="Co-targeting translation and proteasome rapidly kills colon cancer cells with mutant RAS/RAF via ER stress"/>
    <s v="ONCOTARGET"/>
    <s v="Article"/>
    <n v="2017"/>
    <n v="8"/>
    <n v="6"/>
    <n v="9280"/>
    <n v="9292"/>
    <s v="1949-2553"/>
    <n v="5.1680000000000001"/>
    <n v="5.3120000000000003"/>
    <n v="3"/>
    <b v="0"/>
    <n v="1"/>
    <b v="0"/>
  </r>
  <r>
    <n v="94"/>
    <x v="1"/>
    <s v="李平华；黄瑞华"/>
    <s v="MiR-696 Regulates C2C12 Cell Proliferation and Differentiation by Targeting CNTFR alpha"/>
    <s v="INTERNATIONAL JOURNAL OF BIOLOGICAL SCIENCES"/>
    <s v="Article"/>
    <n v="2017"/>
    <n v="13"/>
    <n v="4"/>
    <n v="413"/>
    <n v="425"/>
    <s v="1449-2288"/>
    <n v="3.8730000000000002"/>
    <n v="4.6890000000000001"/>
    <n v="4"/>
    <b v="0"/>
    <b v="0"/>
    <b v="0"/>
  </r>
  <r>
    <n v="95"/>
    <x v="1"/>
    <s v="李向飞"/>
    <s v="Dietary carbohydrate levels and lipid sources modulate the growth performance, fatty acid profiles and intermediary metabolism of blunt snout bream Megalobrama amblycephala in an interactive pattern"/>
    <s v="AQUACULTURE"/>
    <s v="Article"/>
    <n v="2017"/>
    <n v="481"/>
    <m/>
    <n v="140"/>
    <n v="153"/>
    <s v="0044-8486"/>
    <n v="2.57"/>
    <n v="2.7730000000000001"/>
    <n v="9"/>
    <b v="0"/>
    <b v="0"/>
    <b v="0"/>
  </r>
  <r>
    <n v="96"/>
    <x v="1"/>
    <s v="李向飞"/>
    <s v="Molecular characterization of AMP-activated protein kinase alpha 2 from herbivorous fish Megalobrama amblycephala and responsiveness to glucose loading and dietary carbohydrate levels"/>
    <s v="COMPARATIVE BIOCHEMISTRY AND PHYSIOLOGY A-MOLECULAR &amp; INTEGRATIVE PHYSIOLOGY"/>
    <s v="Article"/>
    <n v="2017"/>
    <n v="208"/>
    <m/>
    <n v="24"/>
    <n v="34"/>
    <s v="1095-6433"/>
    <n v="1.8120000000000001"/>
    <n v="2.234"/>
    <n v="6"/>
    <b v="0"/>
    <b v="0"/>
    <b v="0"/>
  </r>
  <r>
    <n v="97"/>
    <x v="1"/>
    <s v="刘红林"/>
    <s v="Selection of antioxidants against ovarian oxidative stress in mouse model"/>
    <s v="JOURNAL OF BIOCHEMICAL AND MOLECULAR TOXICOLOGY"/>
    <s v="Article"/>
    <n v="2017"/>
    <n v="31"/>
    <n v="12"/>
    <m/>
    <m/>
    <s v="1095-6670"/>
    <n v="2.0419999999999998"/>
    <n v="1.96"/>
    <n v="34"/>
    <b v="0"/>
    <b v="0"/>
    <n v="1"/>
  </r>
  <r>
    <n v="98"/>
    <x v="1"/>
    <s v="刘红林； Miao, YL "/>
    <s v="Dynamic Reorganization of Nucleosome Positioning in Somatic Cells after Transfer into Porcine Enucleated Oocytes"/>
    <s v="STEM CELL REPORTS"/>
    <s v="Article"/>
    <n v="2017"/>
    <n v="9"/>
    <n v="2"/>
    <n v="642"/>
    <n v="653"/>
    <s v="2213-6711"/>
    <n v="7.3380000000000001"/>
    <n v="7.508"/>
    <n v="8"/>
    <b v="0"/>
    <n v="1"/>
    <b v="0"/>
  </r>
  <r>
    <n v="99"/>
    <x v="1"/>
    <s v="刘洪林"/>
    <s v="Administration of follicle-stimulating hormone induces autophagy via upregulation of HIF-1 alpha in mouse granulosa cells"/>
    <s v="CELL DEATH &amp; DISEASE"/>
    <s v="Article"/>
    <n v="2017"/>
    <n v="8"/>
    <m/>
    <m/>
    <m/>
    <s v="2041-4889"/>
    <n v="5.9649999999999999"/>
    <n v="6.1470000000000002"/>
    <n v="9"/>
    <b v="0"/>
    <n v="1"/>
    <b v="0"/>
  </r>
  <r>
    <n v="100"/>
    <x v="1"/>
    <s v="刘洪林"/>
    <s v="Genome-scale identification of nucleosome organization by using 1000 porcine oocytes at different developmental stages"/>
    <s v="PLOS ONE"/>
    <s v="Article"/>
    <n v="2017"/>
    <n v="12"/>
    <n v="3"/>
    <m/>
    <m/>
    <s v="1932-6203"/>
    <n v="2.806"/>
    <n v="3.3940000000000001"/>
    <n v="5"/>
    <b v="0"/>
    <b v="0"/>
    <b v="0"/>
  </r>
  <r>
    <n v="101"/>
    <x v="1"/>
    <s v="刘洪林"/>
    <s v="Retinoic acid promotes expression of germline-specific genes in chicken blastoderm cells by stimulating Smad1/5 phosphorylation in a feeder-free culture system"/>
    <s v="BMC BIOTECHNOLOGY"/>
    <s v="Article"/>
    <n v="2017"/>
    <n v="17"/>
    <m/>
    <m/>
    <m/>
    <s v="1472-6750"/>
    <n v="2.415"/>
    <n v="2.8650000000000002"/>
    <n v="4"/>
    <b v="0"/>
    <b v="0"/>
    <b v="0"/>
  </r>
  <r>
    <n v="102"/>
    <x v="1"/>
    <s v="刘洪林"/>
    <s v="Association of single nucleotide polymorphism in melatonin receptor 1A gene with egg production traits in Yangzhou geese"/>
    <s v="ANIMAL GENETICS"/>
    <s v="Article"/>
    <n v="2017"/>
    <n v="48"/>
    <n v="2"/>
    <n v="245"/>
    <n v="249"/>
    <s v="0268-9146"/>
    <n v="1.8149999999999999"/>
    <n v="1.9730000000000001"/>
    <n v="4"/>
    <b v="0"/>
    <b v="0"/>
    <n v="1"/>
  </r>
  <r>
    <n v="103"/>
    <x v="1"/>
    <s v="刘文斌"/>
    <s v="Growth performance, innate immune responses and disease resistance of fingerling blunt snout bream, Megalobrama amblycephala adapted to different berberine-dietary feeding modes"/>
    <s v="FISH &amp; SHELLFISH IMMUNOLOGY"/>
    <s v="Article"/>
    <n v="2017"/>
    <n v="68"/>
    <m/>
    <n v="458"/>
    <n v="465"/>
    <s v="1050-4648"/>
    <n v="3.1480000000000001"/>
    <n v="3.282"/>
    <n v="9"/>
    <b v="0"/>
    <b v="0"/>
    <b v="0"/>
  </r>
  <r>
    <n v="104"/>
    <x v="1"/>
    <s v="刘文斌"/>
    <s v="Effects of dietary biotin on growth performance and fatty acids metabolism in blunt snout bream, Megalobrama amblycephala fed with different lipid levels diets"/>
    <s v="AQUACULTURE"/>
    <s v="Article"/>
    <n v="2017"/>
    <n v="479"/>
    <m/>
    <n v="790"/>
    <n v="797"/>
    <s v="0044-8486"/>
    <n v="2.57"/>
    <n v="2.7730000000000001"/>
    <n v="9"/>
    <b v="0"/>
    <b v="0"/>
    <b v="0"/>
  </r>
  <r>
    <n v="105"/>
    <x v="1"/>
    <s v="刘文斌"/>
    <s v="Dietary niacin requirement of juvenile blunt snout bream Megalobrama amblycephala based on a dose-response study"/>
    <s v="AQUACULTURE NUTRITION"/>
    <s v="Article"/>
    <n v="2017"/>
    <n v="23"/>
    <n v="6"/>
    <n v="1410"/>
    <n v="1417"/>
    <s v="1353-5773"/>
    <n v="1.665"/>
    <n v="2.1779999999999999"/>
    <n v="11"/>
    <b v="0"/>
    <b v="0"/>
    <b v="0"/>
  </r>
  <r>
    <n v="106"/>
    <x v="1"/>
    <s v="刘文斌"/>
    <s v="Berberine attenuates oxidative stress and hepatocytes apoptosis via protecting mitochondria in blunt snout bream Megalobrama amblycephala fed high-fat diets"/>
    <s v="FISH PHYSIOLOGY AND BIOCHEMISTRY"/>
    <s v="Article"/>
    <n v="2017"/>
    <n v="43"/>
    <n v="1"/>
    <n v="65"/>
    <n v="76"/>
    <s v="0920-1742"/>
    <n v="1.647"/>
    <n v="1.859"/>
    <n v="4"/>
    <b v="0"/>
    <b v="0"/>
    <n v="1"/>
  </r>
  <r>
    <n v="107"/>
    <x v="1"/>
    <s v="刘文斌"/>
    <s v="Molecular characterization of fructose-1,6-bisphosphatase 1b in blunt snout bream Megalobrama amblycephala and the transcriptional response to glucose loading after the adaptation to high-carbohydrate diets"/>
    <s v="FISH PHYSIOLOGY AND BIOCHEMISTRY"/>
    <s v="Article"/>
    <n v="2017"/>
    <n v="43"/>
    <n v="5"/>
    <n v="1337"/>
    <n v="1349"/>
    <s v="0920-1742"/>
    <n v="1.647"/>
    <n v="1.859"/>
    <n v="9"/>
    <b v="0"/>
    <b v="0"/>
    <n v="1"/>
  </r>
  <r>
    <n v="108"/>
    <x v="1"/>
    <s v="刘向飞"/>
    <s v="Long-term administration of benfotiamine benefits the glucose homeostasis of juvenile blunt snout bream Megalobrama amblycephala fed a high-carbohydrate diet"/>
    <s v="AQUACULTURE"/>
    <s v="Article"/>
    <n v="2017"/>
    <n v="470"/>
    <m/>
    <n v="74"/>
    <n v="83"/>
    <s v="0044-8486"/>
    <n v="2.57"/>
    <n v="2.7730000000000001"/>
    <n v="4"/>
    <b v="0"/>
    <b v="0"/>
    <b v="0"/>
  </r>
  <r>
    <n v="109"/>
    <x v="1"/>
    <s v="刘扬"/>
    <s v="A post-genome-wide association study validating the association of the glycophorin C gene with serum hemoglobin level in pig"/>
    <s v="ASIAN-AUSTRALASIAN JOURNAL OF ANIMAL SCIENCES"/>
    <s v="Article"/>
    <n v="2017"/>
    <n v="30"/>
    <n v="5"/>
    <n v="638"/>
    <n v="642"/>
    <s v="1011-2367"/>
    <n v="0.97099999999999997"/>
    <n v="0.99199999999999999"/>
    <n v="6"/>
    <b v="0"/>
    <b v="0"/>
    <n v="1"/>
  </r>
  <r>
    <n v="110"/>
    <x v="1"/>
    <s v="刘杨"/>
    <s v="Evaluation of two promising genes from the target region of SSC13 with susceptibility towards the ETEC F4ac adhesion in pigs"/>
    <s v="ITALIAN JOURNAL OF ANIMAL SCIENCE"/>
    <s v="Article"/>
    <n v="2017"/>
    <n v="16"/>
    <n v="3"/>
    <n v="412"/>
    <n v="415"/>
    <s v="1594-4077"/>
    <n v="0.81799999999999995"/>
    <n v="0.89400000000000002"/>
    <n v="8"/>
    <b v="0"/>
    <b v="0"/>
    <n v="1"/>
  </r>
  <r>
    <n v="111"/>
    <x v="1"/>
    <s v="毛胜勇"/>
    <s v="Starter Feeding Supplementation Alters Colonic Mucosal Bacterial Communities and Modulates Mucosal Immune Homeostasis in Newborn Lambs"/>
    <s v="FRONTIERS IN MICROBIOLOGY"/>
    <s v="Article"/>
    <n v="2017"/>
    <n v="8"/>
    <m/>
    <m/>
    <m/>
    <s v="1664-302X"/>
    <n v="4.0759999999999996"/>
    <n v="4.5259999999999998"/>
    <n v="4"/>
    <b v="0"/>
    <b v="0"/>
    <b v="0"/>
  </r>
  <r>
    <n v="112"/>
    <x v="1"/>
    <s v="毛胜勇"/>
    <s v="A High Grain Diet Dynamically Shifted the Composition of Mucosa-Associated Microbiota and Induced Mucosal Injuries in the Colon of Sheep"/>
    <s v="FRONTIERS IN MICROBIOLOGY"/>
    <s v="Article"/>
    <n v="2017"/>
    <n v="8"/>
    <m/>
    <m/>
    <m/>
    <s v="1664-302X"/>
    <n v="4.0759999999999996"/>
    <n v="4.5259999999999998"/>
    <n v="11"/>
    <b v="0"/>
    <b v="0"/>
    <b v="0"/>
  </r>
  <r>
    <n v="113"/>
    <x v="1"/>
    <s v="毛胜勇"/>
    <s v="Comparative metabolome analysis of ruminal changes in Holstein dairy cows fed low- or high-concentrate diets"/>
    <s v="METABOLOMICS"/>
    <s v="Article"/>
    <n v="2017"/>
    <n v="13"/>
    <n v="6"/>
    <m/>
    <m/>
    <s v="1573-3882"/>
    <n v="3.6920000000000002"/>
    <n v="3.9329999999999998"/>
    <n v="6"/>
    <b v="0"/>
    <b v="0"/>
    <b v="0"/>
  </r>
  <r>
    <n v="114"/>
    <x v="1"/>
    <s v="毛胜勇"/>
    <s v="High-grain diets altered rumen fermentation and epithelial bacterial community and resulted in rumen epithelial injuries of goats"/>
    <s v="APPLIED MICROBIOLOGY AND BIOTECHNOLOGY"/>
    <s v="Article"/>
    <n v="2017"/>
    <n v="101"/>
    <n v="18"/>
    <n v="6981"/>
    <n v="6992"/>
    <s v="0175-7598"/>
    <n v="3.42"/>
    <n v="3.7160000000000002"/>
    <n v="9"/>
    <b v="0"/>
    <b v="0"/>
    <b v="0"/>
  </r>
  <r>
    <n v="115"/>
    <x v="1"/>
    <s v="毛胜勇"/>
    <s v="Rumen microbial and fermentation characteristics are affected differently by acarbose addition during two nutritional types of simulated severe subacute ruminal acidosis in vitro"/>
    <s v="ANAEROBE"/>
    <s v="Article"/>
    <n v="2017"/>
    <n v="47"/>
    <m/>
    <n v="39"/>
    <n v="46"/>
    <s v="1075-9964"/>
    <n v="2.278"/>
    <n v="2.6850000000000001"/>
    <n v="11"/>
    <b v="0"/>
    <b v="0"/>
    <b v="0"/>
  </r>
  <r>
    <n v="116"/>
    <x v="1"/>
    <s v="毛胜勇"/>
    <s v="In vitro effects of sodium bicarbonate buffer on rumen fermentation, levels of lipopolysaccharide and biogenic amine, and composition of rumen microbiota"/>
    <s v="JOURNAL OF THE SCIENCE OF FOOD AND AGRICULTURE"/>
    <s v="Article"/>
    <n v="2017"/>
    <n v="97"/>
    <n v="4"/>
    <n v="1276"/>
    <n v="1285"/>
    <s v="0022-5142"/>
    <n v="2.4630000000000001"/>
    <n v="2.4300000000000002"/>
    <n v="4"/>
    <b v="0"/>
    <b v="0"/>
    <b v="0"/>
  </r>
  <r>
    <n v="117"/>
    <x v="1"/>
    <s v="毛胜勇"/>
    <s v="Starter feeding altered ruminal epithelial bacterial communities and some key immune-related genes' expression before weaning in lambs"/>
    <s v="JOURNAL OF ANIMAL SCIENCE"/>
    <s v="Article"/>
    <n v="2017"/>
    <n v="95"/>
    <n v="2"/>
    <n v="910"/>
    <n v="921"/>
    <s v="0021-8812"/>
    <n v="1.863"/>
    <n v="2.16"/>
    <n v="4"/>
    <b v="0"/>
    <b v="0"/>
    <b v="0"/>
  </r>
  <r>
    <n v="118"/>
    <x v="1"/>
    <s v="毛胜勇"/>
    <s v="Effects of Disodium Fumarate on In Vitro Rumen Fermentation, The Production of Lipopolysaccharide and Biogenic Amines, and The Rumen Bacterial Community"/>
    <s v="CURRENT MICROBIOLOGY"/>
    <s v="Article"/>
    <n v="2017"/>
    <n v="74"/>
    <n v="11"/>
    <n v="1337"/>
    <n v="1342"/>
    <s v="0343-8651"/>
    <n v="1.3220000000000001"/>
    <n v="1.49"/>
    <n v="10"/>
    <b v="0"/>
    <b v="0"/>
    <n v="1"/>
  </r>
  <r>
    <n v="119"/>
    <x v="1"/>
    <s v="毛胜勇"/>
    <s v="Intraruminal infusion of oligofructose alters ruminal microbiota and induces acute laminitis in sheep"/>
    <s v="JOURNAL OF ANIMAL SCIENCE"/>
    <s v="Article"/>
    <n v="2017"/>
    <n v="95"/>
    <n v="12"/>
    <n v="5407"/>
    <n v="5419"/>
    <s v="0021-8812"/>
    <n v="1.863"/>
    <n v="2.16"/>
    <n v="2"/>
    <b v="0"/>
    <b v="0"/>
    <b v="0"/>
  </r>
  <r>
    <n v="120"/>
    <x v="1"/>
    <s v="峁干达"/>
    <s v="Temporal regulation of extracellular signal-regulated kinase 1/2 phosphorylation, heat shock protein 70 and activating transcription factor 3 during prostaglandin F-induced luteal regression in pseudopregnant rats following heat stress"/>
    <s v="REPRODUCTION FERTILITY AND DEVELOPMENT"/>
    <s v="Article"/>
    <n v="2017"/>
    <n v="29"/>
    <n v="6"/>
    <n v="1184"/>
    <n v="1193"/>
    <s v="1031-3613"/>
    <n v="2.6560000000000001"/>
    <n v="2.6520000000000001"/>
    <n v="6"/>
    <b v="0"/>
    <b v="0"/>
    <b v="0"/>
  </r>
  <r>
    <n v="121"/>
    <x v="1"/>
    <s v="申军士"/>
    <s v="Effects of Bacitracin and Bacitracin Zinc on &amp;ITIn Vitro&amp;IT Fermentation, methane Production and microbial Populations of the Rumen"/>
    <s v="ANIMAL NUTRITION AND FEED TECHNOLOGY"/>
    <s v="Article"/>
    <n v="2017"/>
    <n v="17"/>
    <n v="2"/>
    <n v="303"/>
    <n v="314"/>
    <s v="0972-2963"/>
    <n v="0.216"/>
    <n v="0.28999999999999998"/>
    <n v="11"/>
    <b v="0"/>
    <b v="0"/>
    <n v="1"/>
  </r>
  <r>
    <n v="122"/>
    <x v="1"/>
    <s v="石放雄"/>
    <s v="Impaired Growth Performance and Testicular Cells Apoptosis Following Restraint Stress in Adult Hypothyroid Mice"/>
    <s v="INTERNATIONAL JOURNAL OF PHARMACOLOGY"/>
    <s v="Article"/>
    <n v="2017"/>
    <n v="13"/>
    <n v="6"/>
    <n v="541"/>
    <n v="551"/>
    <s v="1811-7775"/>
    <n v="0.753"/>
    <n v="0.74"/>
    <n v="8"/>
    <b v="0"/>
    <b v="0"/>
    <n v="1"/>
  </r>
  <r>
    <n v="123"/>
    <x v="1"/>
    <s v="石放雄"/>
    <s v="Effects of hyper- and hypothyroidism on the development and proliferation of testicular cells in prepubertal rats"/>
    <s v="ANIMAL SCIENCE JOURNAL"/>
    <s v="Article"/>
    <n v="2017"/>
    <n v="88"/>
    <n v="12"/>
    <n v="1943"/>
    <n v="1954"/>
    <s v="1344-3941"/>
    <n v="1.325"/>
    <n v="1.262"/>
    <n v="2"/>
    <b v="0"/>
    <b v="0"/>
    <n v="1"/>
  </r>
  <r>
    <n v="124"/>
    <x v="1"/>
    <s v="石放雄; ZhuGe, Ronghua"/>
    <s v="Bitter taste receptors as targets for tocolytics in preterm labor therapy"/>
    <s v="FASEB JOURNAL"/>
    <s v="Article"/>
    <n v="2017"/>
    <n v="31"/>
    <n v="9"/>
    <n v="4037"/>
    <n v="4052"/>
    <s v="0892-6638"/>
    <n v="5.4980000000000002"/>
    <n v="5.4349999999999996"/>
    <n v="9"/>
    <b v="0"/>
    <n v="1"/>
    <b v="0"/>
  </r>
  <r>
    <n v="125"/>
    <x v="1"/>
    <s v="苏勇"/>
    <s v="Effects of a diet high in resistant starch on fermentation end-products of protein and mucin secretion in the colons of pigs"/>
    <s v="STARCH-STARKE"/>
    <s v="Article"/>
    <n v="2017"/>
    <n v="69"/>
    <n v="42924"/>
    <m/>
    <m/>
    <s v="0038-9056"/>
    <n v="1.837"/>
    <n v="1.823"/>
    <n v="8"/>
    <b v="0"/>
    <b v="0"/>
    <n v="1"/>
  </r>
  <r>
    <n v="126"/>
    <x v="1"/>
    <s v="苏勇"/>
    <s v="Effects of early intervention with sodium butyrate on lipid metabolism-related gene expression and liver metabolite profiles in neonatal piglets"/>
    <s v="Livestock Science"/>
    <s v="Article"/>
    <n v="2017"/>
    <n v="195"/>
    <m/>
    <n v="80"/>
    <n v="86"/>
    <s v="1871-1413"/>
    <n v="1.377"/>
    <n v="1.5529999999999999"/>
    <n v="2"/>
    <b v="0"/>
    <b v="0"/>
    <n v="1"/>
  </r>
  <r>
    <n v="127"/>
    <x v="1"/>
    <s v="孙少琛"/>
    <s v="HT-2 toxin affects development of porcine parthenotes by altering DNA and histone methylation in oocytes matured in vitro"/>
    <s v="THERIOGENOLOGY"/>
    <s v="Article"/>
    <n v="2017"/>
    <n v="103"/>
    <m/>
    <n v="110"/>
    <n v="116"/>
    <s v="0093-691X"/>
    <n v="1.986"/>
    <n v="2.1269999999999998"/>
    <n v="10"/>
    <b v="0"/>
    <b v="0"/>
    <b v="0"/>
  </r>
  <r>
    <n v="128"/>
    <x v="1"/>
    <s v="孙少琛"/>
    <s v="Protective mechanism of FSH against oxidative damage in mouse ovarian granulosa cells by repressing autophagy"/>
    <s v="AUTOPHAGY"/>
    <s v="Article"/>
    <n v="2017"/>
    <n v="13"/>
    <n v="8"/>
    <n v="1364"/>
    <n v="1385"/>
    <s v="1554-8627"/>
    <n v="8.593"/>
    <n v="11.019"/>
    <n v="9"/>
    <n v="1"/>
    <n v="1"/>
    <b v="0"/>
  </r>
  <r>
    <n v="129"/>
    <x v="1"/>
    <s v="孙少琛"/>
    <s v="Altered apoptosis/autophagy and epigenetic modifications cause the impaired postimplantation octaploid embryonic development in mice"/>
    <s v="CELL CYCLE"/>
    <s v="Article"/>
    <n v="2017"/>
    <n v="16"/>
    <n v="1"/>
    <n v="82"/>
    <n v="90"/>
    <s v="1538-4101"/>
    <n v="3.53"/>
    <n v="4.0640000000000001"/>
    <n v="2"/>
    <b v="0"/>
    <b v="0"/>
    <b v="0"/>
  </r>
  <r>
    <n v="130"/>
    <x v="1"/>
    <s v="孙少琛"/>
    <s v="Daam1 regulates fascin for actin assembly in mouse oocyte meiosis"/>
    <s v="CELL CYCLE"/>
    <s v="Article"/>
    <n v="2017"/>
    <n v="16"/>
    <n v="14"/>
    <n v="1350"/>
    <n v="1356"/>
    <s v="1538-4101"/>
    <n v="3.53"/>
    <n v="4.0640000000000001"/>
    <n v="8"/>
    <b v="0"/>
    <b v="0"/>
    <b v="0"/>
  </r>
  <r>
    <n v="131"/>
    <x v="1"/>
    <s v="孙少琛"/>
    <s v="The small GTPase CDC42 regulates actin dynamics during porcine oocyte maturation"/>
    <s v="JOURNAL OF REPRODUCTION AND DEVELOPMENT"/>
    <s v="Article"/>
    <n v="2017"/>
    <n v="63"/>
    <n v="5"/>
    <n v="505"/>
    <n v="510"/>
    <s v="0916-8818"/>
    <n v="1.4239999999999999"/>
    <n v="1.585"/>
    <n v="11"/>
    <b v="0"/>
    <b v="0"/>
    <n v="1"/>
  </r>
  <r>
    <n v="132"/>
    <x v="1"/>
    <s v="汪晶"/>
    <s v="The role of microbiota in compensatory growth of protein-restricted rats"/>
    <s v="MICROBIAL BIOTECHNOLOGY"/>
    <s v="Article"/>
    <n v="2017"/>
    <n v="10"/>
    <n v="2"/>
    <n v="480"/>
    <n v="491"/>
    <s v="1751-7915"/>
    <n v="3.5129999999999999"/>
    <n v="3.9119999999999999"/>
    <n v="4"/>
    <b v="0"/>
    <b v="0"/>
    <b v="0"/>
  </r>
  <r>
    <n v="133"/>
    <x v="1"/>
    <s v="汪晶；朱伟云"/>
    <s v="Recombinant expression insulin-like growth factor 1 in Bacillus subtilis using a low-cost heat-purification technology"/>
    <s v="PROCESS BIOCHEMISTRY"/>
    <s v="Article"/>
    <n v="2017"/>
    <n v="63"/>
    <m/>
    <n v="49"/>
    <n v="54"/>
    <s v="1359-5113"/>
    <n v="2.4969999999999999"/>
    <n v="2.964"/>
    <n v="2"/>
    <b v="0"/>
    <b v="0"/>
    <b v="0"/>
  </r>
  <r>
    <n v="134"/>
    <x v="1"/>
    <s v="王锋"/>
    <s v="Metabolic profiling of stages of healthy pregnancy in Hu sheep using nuclear magnetic resonance (NMR)"/>
    <s v="THERIOGENOLOGY"/>
    <s v="Article"/>
    <n v="2017"/>
    <n v="92"/>
    <m/>
    <n v="121"/>
    <n v="128"/>
    <s v="0093-691X"/>
    <n v="1.986"/>
    <n v="2.1269999999999998"/>
    <n v="4"/>
    <b v="0"/>
    <b v="0"/>
    <b v="0"/>
  </r>
  <r>
    <n v="135"/>
    <x v="1"/>
    <s v="王锋"/>
    <s v="Effects of diet and arginine treatment during the luteal phase on ovarian NQ/PGC-1 alpha signaling in ewes"/>
    <s v="THERIOGENOLOGY"/>
    <s v="Article"/>
    <n v="2017"/>
    <n v="96"/>
    <m/>
    <n v="76"/>
    <n v="84"/>
    <s v="0093-691X"/>
    <n v="1.986"/>
    <n v="2.1269999999999998"/>
    <n v="6"/>
    <b v="0"/>
    <b v="0"/>
    <b v="0"/>
  </r>
  <r>
    <n v="136"/>
    <x v="1"/>
    <s v="王锋"/>
    <s v="Characterization of GALNTL5 gene sequence and expression in ovine testes and sperm"/>
    <s v="THERIOGENOLOGY"/>
    <s v="Article"/>
    <n v="2017"/>
    <n v="95"/>
    <m/>
    <n v="54"/>
    <n v="61"/>
    <s v="0093-691X"/>
    <n v="1.986"/>
    <n v="2.1269999999999998"/>
    <n v="6"/>
    <b v="0"/>
    <b v="0"/>
    <b v="0"/>
  </r>
  <r>
    <n v="137"/>
    <x v="1"/>
    <s v="王锋"/>
    <s v="Long noncoding RNA expression profile changes associated with dietary energy in the sheep testis during sexual maturation"/>
    <s v="SCIENTIFIC REPORTS"/>
    <s v="Article"/>
    <n v="2017"/>
    <n v="7"/>
    <m/>
    <m/>
    <m/>
    <s v="2045-2322"/>
    <n v="4.2590000000000003"/>
    <n v="4.8470000000000004"/>
    <n v="8"/>
    <b v="0"/>
    <b v="0"/>
    <b v="0"/>
  </r>
  <r>
    <n v="138"/>
    <x v="1"/>
    <s v="王锋"/>
    <s v="Generation of beta-lactoglobulin knock-out goats using CRISPR/Cas9"/>
    <s v="PLOS ONE"/>
    <s v="Article"/>
    <n v="2017"/>
    <n v="12"/>
    <n v="10"/>
    <m/>
    <m/>
    <s v="1932-6203"/>
    <n v="2.806"/>
    <n v="3.3940000000000001"/>
    <n v="11"/>
    <b v="0"/>
    <b v="0"/>
    <b v="0"/>
  </r>
  <r>
    <n v="139"/>
    <x v="1"/>
    <s v="王锋"/>
    <s v="Bisphenol A affects cell viability involved in autophagy and apoptosis in goat testis sertoli cell"/>
    <s v="ENVIRONMENTAL TOXICOLOGY AND PHARMACOLOGY"/>
    <s v="Article"/>
    <n v="2017"/>
    <n v="55"/>
    <m/>
    <n v="137"/>
    <n v="147"/>
    <s v="1382-6689"/>
    <n v="2.3130000000000002"/>
    <n v="2.4049999999999998"/>
    <n v="11"/>
    <b v="0"/>
    <b v="0"/>
    <b v="0"/>
  </r>
  <r>
    <n v="140"/>
    <x v="1"/>
    <s v="王锋"/>
    <s v="Expression and localization of polypeptide N-acetylgalactosaminyltransferase-like protein 5 in the reproductive organs and sperm of Hu sheep"/>
    <s v="ANIMAL REPRODUCTION SCIENCE"/>
    <s v="Article"/>
    <n v="2017"/>
    <n v="187"/>
    <m/>
    <n v="159"/>
    <n v="166"/>
    <s v="0378-4320"/>
    <n v="1.605"/>
    <n v="1.7929999999999999"/>
    <n v="101"/>
    <b v="0"/>
    <b v="0"/>
    <n v="1"/>
  </r>
  <r>
    <n v="141"/>
    <x v="1"/>
    <s v="王锋"/>
    <s v="Metabolomic profiling in umbilical venous plasma reveals effects of dietary rumen-protected arginine or N-carbamylglutamate supplementation in nutrient-restricted Hu sheep during pregnancy"/>
    <s v="REPRODUCTION IN DOMESTIC ANIMALS"/>
    <s v="Article"/>
    <n v="2017"/>
    <n v="52"/>
    <n v="3"/>
    <n v="376"/>
    <n v="388"/>
    <s v="0936-6768"/>
    <n v="1.4"/>
    <n v="1.502"/>
    <n v="6"/>
    <b v="0"/>
    <b v="0"/>
    <n v="1"/>
  </r>
  <r>
    <n v="142"/>
    <x v="1"/>
    <s v="王锋"/>
    <s v="Energy restriction affect liver development in Hu sheep ram lambs through Hippo signaling pathway"/>
    <s v="TISSUE &amp; CELL"/>
    <s v="Article"/>
    <n v="2017"/>
    <n v="49"/>
    <n v="5"/>
    <n v="603"/>
    <n v="611"/>
    <s v="0040-8166"/>
    <n v="1.232"/>
    <n v="1.3140000000000001"/>
    <n v="11"/>
    <b v="0"/>
    <b v="0"/>
    <n v="1"/>
  </r>
  <r>
    <n v="143"/>
    <x v="1"/>
    <s v="王锋；万永杰"/>
    <s v="Epigenetic Status of H19-Igf2 Imprinted Genes and Loss of 5-Hydroxymethylcytosine in the Brain of Cloned Goats"/>
    <s v="CELLULAR REPROGRAMMING"/>
    <s v="Article"/>
    <n v="2017"/>
    <n v="19"/>
    <n v="3"/>
    <n v="199"/>
    <n v="207"/>
    <s v="2152-4971"/>
    <n v="1.2549999999999999"/>
    <n v="1.534"/>
    <n v="6"/>
    <b v="0"/>
    <b v="0"/>
    <n v="1"/>
  </r>
  <r>
    <n v="144"/>
    <x v="1"/>
    <s v="王根林"/>
    <s v="Long noncoding RNA and mRNA profiling in MDA-MB-231 cells following RNAi-mediated knockdown of SIRT7"/>
    <s v="ONCOTARGETS AND THERAPY"/>
    <s v="Article"/>
    <n v="2017"/>
    <n v="10"/>
    <m/>
    <n v="5115"/>
    <n v="5128"/>
    <s v="1178-6930"/>
    <n v="2.6120000000000001"/>
    <n v="2.7109999999999999"/>
    <n v="11"/>
    <b v="0"/>
    <b v="0"/>
    <b v="0"/>
  </r>
  <r>
    <n v="145"/>
    <x v="1"/>
    <s v="王根林"/>
    <s v="Thermally induced stress revealed behavioral, hormonal and histological disturbances in mice model"/>
    <s v="INDIAN JOURNAL OF ANIMAL RESEARCH"/>
    <s v="Article"/>
    <n v="2017"/>
    <n v="51"/>
    <n v="4"/>
    <n v="654"/>
    <n v="659"/>
    <s v="0367-6722"/>
    <n v="0.14699999999999999"/>
    <n v="0.13600000000000001"/>
    <n v="9"/>
    <b v="0"/>
    <b v="0"/>
    <n v="1"/>
  </r>
  <r>
    <n v="146"/>
    <x v="1"/>
    <s v="王恬"/>
    <s v="Growth, Serum Biochemical Indices, Antioxidant Status and Meat Quality of Broiler Chickens Fed Diet Supplemented with Sodium Stearoyl-2 Lactylate"/>
    <s v="PAKISTAN VETERINARY JOURNAL"/>
    <s v="Article"/>
    <n v="2017"/>
    <n v="37"/>
    <n v="4"/>
    <n v="445"/>
    <n v="449"/>
    <s v="0253-8318"/>
    <n v="0.81299999999999994"/>
    <n v="0.74"/>
    <n v="36"/>
    <b v="0"/>
    <b v="0"/>
    <n v="1"/>
  </r>
  <r>
    <n v="147"/>
    <x v="1"/>
    <s v="王恬"/>
    <s v="Resveratrol attenuates mitochondrial dysfunction in the liver of intrauterine growth retarded suckling piglets by improving mitochondrial biogenesis and redox status"/>
    <s v="MOLECULAR NUTRITION &amp; FOOD RESEARCH"/>
    <s v="Article"/>
    <n v="2017"/>
    <n v="61"/>
    <n v="5"/>
    <m/>
    <m/>
    <s v="1613-4125"/>
    <n v="4.3230000000000004"/>
    <n v="4.5179999999999998"/>
    <n v="6"/>
    <b v="0"/>
    <b v="0"/>
    <b v="0"/>
  </r>
  <r>
    <n v="148"/>
    <x v="1"/>
    <s v="王恬"/>
    <s v="Dietary Methionine Restriction Alleviates Hyperglycemia in Pigs with Intrauterine Growth Restriction by Enhancing Hepatic Protein Kinase B Signaling and Glycogen Synthesis"/>
    <s v="JOURNAL OF NUTRITION"/>
    <s v="Article"/>
    <n v="2017"/>
    <n v="147"/>
    <n v="10"/>
    <n v="1892"/>
    <n v="1899"/>
    <s v="0022-3166"/>
    <n v="4.1449999999999996"/>
    <n v="4.423"/>
    <n v="35"/>
    <b v="0"/>
    <b v="0"/>
    <b v="0"/>
  </r>
  <r>
    <n v="149"/>
    <x v="1"/>
    <s v="王恬"/>
    <s v="Zinc oxide nanoparticles as a substitute for zinc oxide or colistin sulfate: Effects on growth, serum enzymes, zinc deposition, intestinal morphology and epithelial barrier in weaned piglets"/>
    <s v="PLOS ONE"/>
    <s v="Article"/>
    <n v="2017"/>
    <n v="12"/>
    <n v="7"/>
    <m/>
    <m/>
    <s v="1932-6203"/>
    <n v="2.806"/>
    <n v="3.3940000000000001"/>
    <n v="8"/>
    <b v="0"/>
    <b v="0"/>
    <b v="0"/>
  </r>
  <r>
    <n v="150"/>
    <x v="1"/>
    <s v="王恬"/>
    <s v="Dietary enzymatically treated Artemisia annua L. supplementation alleviates liver oxidative injury of broilers reared under high ambient temperature"/>
    <s v="INTERNATIONAL JOURNAL OF BIOMETEOROLOGY"/>
    <s v="Article"/>
    <n v="2017"/>
    <n v="61"/>
    <n v="9"/>
    <n v="1629"/>
    <n v="1636"/>
    <s v="0020-7128"/>
    <n v="2.2040000000000002"/>
    <n v="2.71"/>
    <n v="9"/>
    <b v="0"/>
    <b v="0"/>
    <b v="0"/>
  </r>
  <r>
    <n v="151"/>
    <x v="1"/>
    <s v="王恬"/>
    <s v="Effects of dietary L-methionine supplementation on the growth performance, carcass characteristics, meat quality, and muscular antioxidant capacity and myogenic gene expression in low birth weight pigs"/>
    <s v="JOURNAL OF ANIMAL SCIENCE"/>
    <s v="Article"/>
    <n v="2017"/>
    <n v="95"/>
    <n v="9"/>
    <n v="3972"/>
    <n v="3983"/>
    <s v="0021-8812"/>
    <n v="1.863"/>
    <n v="2.16"/>
    <n v="9"/>
    <b v="0"/>
    <b v="0"/>
    <b v="0"/>
  </r>
  <r>
    <n v="152"/>
    <x v="1"/>
    <s v="王恬"/>
    <s v="Supplemental effects of probiotic Bacillus subtilis fmbJ on growth performance, antioxidant capacity, and meat quality of broiler chickens"/>
    <s v="POULTRY SCIENCE"/>
    <s v="Article"/>
    <n v="2017"/>
    <n v="96"/>
    <n v="1"/>
    <n v="74"/>
    <n v="82"/>
    <s v="0032-5791"/>
    <n v="1.9079999999999999"/>
    <n v="2.0979999999999999"/>
    <n v="2"/>
    <b v="0"/>
    <b v="0"/>
    <b v="0"/>
  </r>
  <r>
    <n v="153"/>
    <x v="1"/>
    <s v="王恬"/>
    <s v="Effects of dietary vitamin E type on the growth performance and antioxidant capacity in cyclophosphamide immunosuppressed broilers"/>
    <s v="POULTRY SCIENCE"/>
    <s v="Article"/>
    <n v="2017"/>
    <n v="96"/>
    <n v="5"/>
    <n v="1159"/>
    <n v="1166"/>
    <s v="0032-5791"/>
    <n v="1.9079999999999999"/>
    <n v="2.0979999999999999"/>
    <n v="6"/>
    <b v="0"/>
    <b v="0"/>
    <b v="0"/>
  </r>
  <r>
    <n v="154"/>
    <x v="1"/>
    <s v="王恬"/>
    <s v="Evaluation of enzymatically treated Artemisia annua L. on growth performance, meat quality, and oxidative stability of breast and thigh muscles in broilers"/>
    <s v="POULTRY SCIENCE"/>
    <s v="Article"/>
    <n v="2017"/>
    <n v="96"/>
    <n v="4"/>
    <n v="844"/>
    <n v="850"/>
    <s v="0032-5791"/>
    <n v="1.9079999999999999"/>
    <n v="2.0979999999999999"/>
    <n v="6"/>
    <b v="0"/>
    <b v="0"/>
    <b v="0"/>
  </r>
  <r>
    <n v="155"/>
    <x v="1"/>
    <s v="王恬"/>
    <s v="Effect of supplemental fermented Ginkgo biloba leaves at different levels on growth performance, meat quality, and antioxidant status of breast and thigh muscles in broiler chickens"/>
    <s v="POULTRY SCIENCE"/>
    <s v="Article"/>
    <n v="2017"/>
    <n v="96"/>
    <n v="4"/>
    <n v="869"/>
    <n v="877"/>
    <s v="0032-5791"/>
    <n v="1.9079999999999999"/>
    <n v="2.0979999999999999"/>
    <n v="6"/>
    <b v="0"/>
    <b v="0"/>
    <b v="0"/>
  </r>
  <r>
    <n v="156"/>
    <x v="1"/>
    <s v="王恬"/>
    <s v="Dietary effects of Bacillus subtilis fmbj on the antioxidant capacity of broilers at an early age"/>
    <s v="POULTRY SCIENCE"/>
    <s v="Article"/>
    <n v="2017"/>
    <n v="96"/>
    <n v="10"/>
    <n v="3564"/>
    <n v="3573"/>
    <s v="0032-5791"/>
    <n v="1.9079999999999999"/>
    <n v="2.0979999999999999"/>
    <n v="9"/>
    <b v="0"/>
    <b v="0"/>
    <b v="0"/>
  </r>
  <r>
    <n v="157"/>
    <x v="1"/>
    <s v="王恬"/>
    <s v="Evaluation of Long-Term Toxicity of Oral Zinc Oxide Nanoparticles and Zinc Sulfate in Mice"/>
    <s v="BIOLOGICAL TRACE ELEMENT RESEARCH"/>
    <s v="Article"/>
    <n v="2017"/>
    <n v="178"/>
    <n v="2"/>
    <n v="276"/>
    <n v="282"/>
    <s v="0163-4984"/>
    <n v="2.399"/>
    <n v="2.0590000000000002"/>
    <n v="8"/>
    <b v="0"/>
    <b v="0"/>
    <b v="0"/>
  </r>
  <r>
    <n v="158"/>
    <x v="1"/>
    <s v="王恬"/>
    <s v="Dietary supplementation of enzymatically treated Artemisia annua could alleviate the intestinal inflammatory response in heat-stressed broilers"/>
    <s v="JOURNAL OF THERMAL BIOLOGY"/>
    <s v="Article"/>
    <n v="2017"/>
    <n v="69"/>
    <m/>
    <n v="184"/>
    <n v="190"/>
    <s v="0306-4565"/>
    <n v="2.157"/>
    <n v="1.885"/>
    <n v="11"/>
    <b v="0"/>
    <b v="0"/>
    <n v="1"/>
  </r>
  <r>
    <n v="159"/>
    <x v="1"/>
    <s v="王恬"/>
    <s v="The effects of five dietary lipid sources on growth, body composition and antioxidant parameters of the clamworm, Perinereis aibuhitensis"/>
    <s v="AQUACULTURE RESEARCH"/>
    <s v="Article"/>
    <n v="2017"/>
    <n v="48"/>
    <n v="11"/>
    <n v="5472"/>
    <n v="5480"/>
    <s v="1355-557X"/>
    <n v="1.4610000000000001"/>
    <n v="1.635"/>
    <n v="10"/>
    <b v="0"/>
    <b v="0"/>
    <n v="1"/>
  </r>
  <r>
    <n v="160"/>
    <x v="1"/>
    <s v="王恬"/>
    <s v="Effects of dietary leucine supplementation on the hepatic mitochondrial biogenesis and energy metabolism in normal birth weight and intrauterine growth-retarded weanling piglets"/>
    <s v="NUTRITION RESEARCH AND PRACTICE"/>
    <s v="Article"/>
    <n v="2017"/>
    <n v="11"/>
    <n v="2"/>
    <n v="121"/>
    <n v="129"/>
    <s v="1976-1457"/>
    <n v="1.679"/>
    <n v="1.633"/>
    <n v="5"/>
    <b v="0"/>
    <b v="0"/>
    <n v="1"/>
  </r>
  <r>
    <n v="161"/>
    <x v="1"/>
    <s v="王恬"/>
    <s v="Protective effects of leucine on redox status and mitochondrial-related gene abundance in the jejunum of intrauterine growth-retarded piglets during early weaning period"/>
    <s v="ARCHIVES OF ANIMAL NUTRITION"/>
    <s v="Article"/>
    <n v="2017"/>
    <n v="71"/>
    <n v="2"/>
    <n v="93"/>
    <n v="107"/>
    <s v="1745-039X"/>
    <n v="1.306"/>
    <n v="1.59"/>
    <n v="4"/>
    <b v="0"/>
    <b v="0"/>
    <n v="1"/>
  </r>
  <r>
    <n v="162"/>
    <x v="1"/>
    <s v="王恬"/>
    <s v="Effects of medium-chain triglycerides on intestinal morphology and energy metabolism of intrauterine growth retarded weanling piglets"/>
    <s v="ARCHIVES OF ANIMAL NUTRITION"/>
    <s v="Article"/>
    <n v="2017"/>
    <n v="71"/>
    <n v="3"/>
    <n v="231"/>
    <n v="245"/>
    <s v="1745-039X"/>
    <n v="1.306"/>
    <n v="1.59"/>
    <n v="5"/>
    <b v="0"/>
    <b v="0"/>
    <n v="1"/>
  </r>
  <r>
    <n v="163"/>
    <x v="1"/>
    <s v="王恬"/>
    <s v="Effects of enzymatically treated Artemisia annua L. on growth performance and some blood parameters of broilers exposed to heat stress"/>
    <s v="ANIMAL SCIENCE JOURNAL"/>
    <s v="Article"/>
    <n v="2017"/>
    <n v="88"/>
    <n v="8"/>
    <n v="1239"/>
    <n v="1246"/>
    <s v="1344-3941"/>
    <n v="1.325"/>
    <n v="1.262"/>
    <n v="9"/>
    <b v="0"/>
    <b v="0"/>
    <n v="1"/>
  </r>
  <r>
    <n v="164"/>
    <x v="1"/>
    <s v="王恬"/>
    <s v="De Novo Assembly and Characterization of Transcriptome in Somatic Muscles of the Polychaete Perinereis aibuhitensis"/>
    <s v="JOURNAL OF COASTAL RESEARCH"/>
    <s v="Article"/>
    <n v="2017"/>
    <n v="33"/>
    <n v="4"/>
    <n v="931"/>
    <n v="937"/>
    <s v="0749-0208"/>
    <n v="0.91500000000000004"/>
    <n v="1.111"/>
    <n v="8"/>
    <b v="0"/>
    <b v="0"/>
    <n v="1"/>
  </r>
  <r>
    <n v="165"/>
    <x v="1"/>
    <s v="王恬"/>
    <s v="Effect of Soy Lecithin on Growth Performance, Nutrient Digestibility and Hepatic Antioxidant Parameters of Broiler Chickens"/>
    <s v="INTERNATIONAL JOURNAL OF PHARMACOLOGY"/>
    <s v="Article"/>
    <n v="2017"/>
    <n v="13"/>
    <n v="4"/>
    <n v="396"/>
    <n v="402"/>
    <s v="1811-7775"/>
    <n v="0.753"/>
    <n v="0.74"/>
    <n v="6"/>
    <b v="0"/>
    <b v="0"/>
    <n v="1"/>
  </r>
  <r>
    <n v="166"/>
    <x v="1"/>
    <s v="王恬"/>
    <s v="Intrauterine growth retardation promotes fetal intestinal autophagy in rats via the mechanistic target of rapamycin pathway"/>
    <s v="JOURNAL OF REPRODUCTION AND DEVELOPMENT"/>
    <s v="Article"/>
    <n v="2017"/>
    <n v="63"/>
    <n v="6"/>
    <n v="547"/>
    <n v="554"/>
    <s v="0916-8818"/>
    <n v="1.4239999999999999"/>
    <n v="1.585"/>
    <n v="2"/>
    <b v="0"/>
    <b v="0"/>
    <n v="1"/>
  </r>
  <r>
    <n v="167"/>
    <x v="1"/>
    <s v="王恬; Babazadeh, D."/>
    <s v="Emulsifiers in the poultry industry"/>
    <s v="WORLDS POULTRY SCIENCE JOURNAL"/>
    <s v="Review"/>
    <n v="2017"/>
    <n v="73"/>
    <n v="3"/>
    <n v="611"/>
    <n v="620"/>
    <s v="0043-9339"/>
    <n v="1.0369999999999999"/>
    <n v="1.423"/>
    <n v="9"/>
    <b v="0"/>
    <b v="0"/>
    <n v="1"/>
  </r>
  <r>
    <n v="168"/>
    <x v="1"/>
    <s v="熊波"/>
    <s v="Cohesin acetyltransferase Esco2 regulates SAC and kinetochore functions via maintaining H4K16 acetylation during mouse oocyte meiosis"/>
    <s v="NUCLEIC ACIDS RESEARCH"/>
    <s v="Article"/>
    <n v="2017"/>
    <n v="45"/>
    <n v="16"/>
    <n v="9388"/>
    <n v="9397"/>
    <s v="0305-1048"/>
    <n v="10.162000000000001"/>
    <n v="9.3379999999999992"/>
    <n v="9"/>
    <b v="0"/>
    <n v="1"/>
    <b v="0"/>
  </r>
  <r>
    <n v="169"/>
    <x v="1"/>
    <s v="熊波"/>
    <s v="Melatonin protects oocyte quality from Bisphenol A-induced deterioration in the mouse"/>
    <s v="JOURNAL OF PINEAL RESEARCH"/>
    <s v="Article"/>
    <n v="2017"/>
    <n v="62"/>
    <n v="3"/>
    <m/>
    <m/>
    <s v="0742-3098"/>
    <n v="10.391"/>
    <n v="7.9539999999999997"/>
    <n v="4"/>
    <b v="0"/>
    <n v="1"/>
    <b v="0"/>
  </r>
  <r>
    <n v="170"/>
    <x v="1"/>
    <s v="熊波"/>
    <s v="A Unique Egg Cortical Granule Localization Motif Is Required for Ovastacin Sequestration to Prevent Premature ZP2 Cleavage and Ensure Female Fertility in Mice"/>
    <s v="PLOS GENETICS"/>
    <s v="Article"/>
    <n v="2017"/>
    <n v="13"/>
    <n v="1"/>
    <m/>
    <m/>
    <s v="1553-7404"/>
    <n v="6.1"/>
    <n v="7.0579999999999998"/>
    <n v="3"/>
    <b v="0"/>
    <n v="1"/>
    <b v="0"/>
  </r>
  <r>
    <n v="171"/>
    <x v="1"/>
    <s v="熊波"/>
    <s v="HDAC8 functions in spindle assembly during mouse oocyte meiosis"/>
    <s v="ONCOTARGET"/>
    <s v="Article"/>
    <n v="2017"/>
    <n v="8"/>
    <n v="12"/>
    <n v="20092"/>
    <n v="20102"/>
    <s v="1949-2553"/>
    <n v="5.1680000000000001"/>
    <n v="5.3120000000000003"/>
    <n v="4"/>
    <b v="0"/>
    <n v="1"/>
    <b v="0"/>
  </r>
  <r>
    <n v="172"/>
    <x v="1"/>
    <s v="熊波"/>
    <s v="Stag3 regulates microtubule stability to maintain euploidy during mouse oocyte meiotic maturation"/>
    <s v="ONCOTARGET"/>
    <s v="Article"/>
    <n v="2017"/>
    <n v="8"/>
    <n v="1"/>
    <n v="1593"/>
    <n v="1602"/>
    <s v="1949-2553"/>
    <n v="5.1680000000000001"/>
    <n v="5.3120000000000003"/>
    <n v="2"/>
    <b v="0"/>
    <n v="1"/>
    <b v="0"/>
  </r>
  <r>
    <n v="173"/>
    <x v="1"/>
    <s v="熊波"/>
    <s v="Melatonin improves the fertilizationability of post-ovulatory aged mouse oocytes by stabilizing ovastacin and Juno to promote sperm binding and fusion"/>
    <s v="HUMAN REPRODUCTION"/>
    <s v="Article"/>
    <n v="2017"/>
    <n v="32"/>
    <n v="3"/>
    <n v="598"/>
    <n v="606"/>
    <s v="0268-1161"/>
    <n v="5.0199999999999996"/>
    <n v="5.008"/>
    <n v="4"/>
    <b v="0"/>
    <n v="1"/>
    <b v="0"/>
  </r>
  <r>
    <n v="174"/>
    <x v="1"/>
    <s v="熊波"/>
    <s v="Smc1 beta is required for activation of SAC during mouse oocyte meiosis"/>
    <s v="CELL CYCLE"/>
    <s v="Article"/>
    <n v="2017"/>
    <n v="16"/>
    <n v="6"/>
    <n v="536"/>
    <n v="544"/>
    <s v="1538-4101"/>
    <n v="3.53"/>
    <n v="4.0640000000000001"/>
    <n v="4"/>
    <b v="0"/>
    <b v="0"/>
    <b v="0"/>
  </r>
  <r>
    <n v="175"/>
    <x v="1"/>
    <s v="熊波"/>
    <s v="Dynein promotes porcine oocyte meiotic progression by maintaining cytoskeletal structures and cortical granule arrangement"/>
    <s v="CELL CYCLE"/>
    <s v="Article"/>
    <n v="2017"/>
    <n v="16"/>
    <n v="21"/>
    <n v="2139"/>
    <n v="2145"/>
    <s v="1538-4101"/>
    <n v="3.53"/>
    <n v="4.0640000000000001"/>
    <n v="2"/>
    <b v="0"/>
    <b v="0"/>
    <b v="0"/>
  </r>
  <r>
    <n v="176"/>
    <x v="1"/>
    <s v="徐银学"/>
    <s v="Evaluation of deoxynivalenol-induced toxic effects on mouse endometrial stromal cells: Cell apoptosis and cell cycle"/>
    <s v="BIOCHEMICAL AND BIOPHYSICAL RESEARCH COMMUNICATIONS"/>
    <s v="Article"/>
    <n v="2017"/>
    <n v="483"/>
    <n v="1"/>
    <n v="572"/>
    <n v="577"/>
    <s v="0006-291X"/>
    <n v="2.4660000000000002"/>
    <n v="2.3540000000000001"/>
    <n v="4"/>
    <b v="0"/>
    <b v="0"/>
    <b v="0"/>
  </r>
  <r>
    <n v="177"/>
    <x v="1"/>
    <s v="徐银学"/>
    <s v="Exploration of ZEA cytotoxicity to mouse endometrial stromal cells and RNA-seq analysis"/>
    <s v="JOURNAL OF BIOCHEMICAL AND MOLECULAR TOXICOLOGY"/>
    <s v="Article"/>
    <n v="2017"/>
    <n v="31"/>
    <n v="4"/>
    <m/>
    <m/>
    <s v="1095-6670"/>
    <n v="2.0419999999999998"/>
    <n v="1.96"/>
    <n v="6"/>
    <b v="0"/>
    <b v="0"/>
    <n v="1"/>
  </r>
  <r>
    <n v="178"/>
    <x v="1"/>
    <s v="严培实"/>
    <s v="Effects of 20-day litter weight on weaned piglets' fighting behavior after group mixing and on heart rate variability in an isolation test"/>
    <s v="ASIAN-AUSTRALASIAN JOURNAL OF ANIMAL SCIENCES"/>
    <s v="Article"/>
    <n v="2017"/>
    <n v="30"/>
    <n v="2"/>
    <n v="267"/>
    <n v="274"/>
    <s v="1011-2367"/>
    <n v="0.97099999999999997"/>
    <n v="0.99199999999999999"/>
    <n v="2"/>
    <b v="0"/>
    <b v="0"/>
    <n v="1"/>
  </r>
  <r>
    <n v="179"/>
    <x v="1"/>
    <s v="严培实"/>
    <s v="Evaluation of gaseous concentrations, bacterial diversity and microbial quantity in different layers of deep litter system"/>
    <s v="ASIAN-AUSTRALASIAN JOURNAL OF ANIMAL SCIENCES"/>
    <s v="Article"/>
    <n v="2017"/>
    <n v="30"/>
    <n v="2"/>
    <n v="275"/>
    <n v="283"/>
    <s v="1011-2367"/>
    <n v="0.97099999999999997"/>
    <n v="0.99199999999999999"/>
    <n v="2"/>
    <b v="0"/>
    <b v="0"/>
    <n v="1"/>
  </r>
  <r>
    <n v="180"/>
    <x v="1"/>
    <s v="姚文"/>
    <s v="Accumulation of antibiotics and heavy metals in meat duck deep litter and their role in persistence of antibiotic-resistant Escherichia coli in different flocks on one duck farm"/>
    <s v="POULTRY SCIENCE"/>
    <s v="Article"/>
    <n v="2017"/>
    <n v="96"/>
    <n v="4"/>
    <n v="997"/>
    <n v="1006"/>
    <s v="0032-5791"/>
    <n v="1.9079999999999999"/>
    <n v="2.0979999999999999"/>
    <n v="6"/>
    <b v="0"/>
    <b v="0"/>
    <b v="0"/>
  </r>
  <r>
    <n v="181"/>
    <x v="1"/>
    <s v="姚文"/>
    <s v="Comparison of antibiotic resistance and copper tolerance of Enterococcus spp. and Lactobacillus spp. isolated from piglets before and after weaning"/>
    <s v="JOURNAL OF MICROBIOLOGY"/>
    <s v="Article"/>
    <n v="2017"/>
    <n v="55"/>
    <n v="9"/>
    <n v="703"/>
    <n v="710"/>
    <s v="1225-8873"/>
    <n v="1.9239999999999999"/>
    <n v="1.825"/>
    <n v="9"/>
    <b v="0"/>
    <b v="0"/>
    <n v="1"/>
  </r>
  <r>
    <n v="182"/>
    <x v="1"/>
    <s v="姚文"/>
    <s v="Effect of dietary copper level on the gut microbiota and its correlation with serum inflammatory cytokines in Sprague-Dawley rats"/>
    <s v="JOURNAL OF MICROBIOLOGY"/>
    <s v="Article"/>
    <n v="2017"/>
    <n v="55"/>
    <n v="9"/>
    <n v="694"/>
    <n v="702"/>
    <s v="1225-8873"/>
    <n v="1.9239999999999999"/>
    <n v="1.825"/>
    <n v="9"/>
    <b v="0"/>
    <b v="0"/>
    <n v="1"/>
  </r>
  <r>
    <n v="183"/>
    <x v="1"/>
    <s v="姚文"/>
    <s v="Individual difference in faecal and urine equol excretion and their correlation with intestinal microbiota in large white sows"/>
    <s v="ANIMAL PRODUCTION SCIENCE"/>
    <s v="Article"/>
    <n v="2017"/>
    <n v="57"/>
    <n v="2"/>
    <n v="262"/>
    <n v="270"/>
    <s v="1836-0939"/>
    <n v="1.371"/>
    <n v="1.397"/>
    <n v="2"/>
    <b v="0"/>
    <b v="0"/>
    <n v="1"/>
  </r>
  <r>
    <n v="184"/>
    <x v="1"/>
    <s v="张定东"/>
    <s v="Effects of dietary fructooligosaccharide on the growth, antioxidants, immunity and disease resistance of Chinese mitten crab"/>
    <s v="AQUACULTURE"/>
    <s v="Article"/>
    <n v="2017"/>
    <n v="481"/>
    <m/>
    <n v="154"/>
    <n v="161"/>
    <s v="0044-8486"/>
    <n v="2.57"/>
    <n v="2.7730000000000001"/>
    <n v="9"/>
    <b v="0"/>
    <b v="0"/>
    <b v="0"/>
  </r>
  <r>
    <n v="185"/>
    <x v="1"/>
    <s v="张定东"/>
    <s v="Effect of dietary betaine on growth performance, antioxidant capacity and lipid metabolism in blunt snout bream fed a high-fat diet"/>
    <s v="FISH PHYSIOLOGY AND BIOCHEMISTRY"/>
    <s v="Article"/>
    <n v="2017"/>
    <n v="43"/>
    <n v="6"/>
    <n v="1733"/>
    <n v="1745"/>
    <s v="0920-1742"/>
    <n v="1.647"/>
    <n v="1.859"/>
    <n v="10"/>
    <b v="0"/>
    <b v="0"/>
    <n v="1"/>
  </r>
  <r>
    <n v="186"/>
    <x v="1"/>
    <s v="张金璧"/>
    <s v="Both canonical and noncanonical Wnt signalling may be required for detoxification following ETP class mycotoxin exposure"/>
    <s v="TOXICOLOGY LETTERS"/>
    <s v="Article"/>
    <n v="2017"/>
    <n v="271"/>
    <m/>
    <n v="12"/>
    <n v="19"/>
    <s v="0378-4274"/>
    <n v="3.8580000000000001"/>
    <n v="3.8069999999999999"/>
    <n v="4"/>
    <b v="0"/>
    <b v="0"/>
    <b v="0"/>
  </r>
  <r>
    <n v="187"/>
    <x v="1"/>
    <s v="张立凡"/>
    <s v="Genome-wide genetic structure and differentially selected regions among Landrace, Erhualian, and Meishan pigs using specific-locus amplified fragment sequencing"/>
    <s v="SCIENTIFIC REPORTS"/>
    <s v="Article"/>
    <n v="2017"/>
    <n v="7"/>
    <m/>
    <m/>
    <m/>
    <s v="2045-2322"/>
    <n v="4.2590000000000003"/>
    <n v="4.8470000000000004"/>
    <n v="9"/>
    <b v="0"/>
    <b v="0"/>
    <b v="0"/>
  </r>
  <r>
    <n v="188"/>
    <x v="1"/>
    <s v="张立凡"/>
    <s v="MBD1 and MeCP2 expression in embryos and placentas from transgenic cloned goats"/>
    <s v="ZYGOTE"/>
    <s v="Article"/>
    <n v="2017"/>
    <n v="25"/>
    <n v="4"/>
    <n v="462"/>
    <n v="471"/>
    <s v="0967-1994"/>
    <n v="1.0529999999999999"/>
    <n v="1.2290000000000001"/>
    <n v="9"/>
    <b v="0"/>
    <b v="0"/>
    <n v="1"/>
  </r>
  <r>
    <n v="189"/>
    <x v="1"/>
    <s v="张林"/>
    <s v="Preslaughter Transport Effect on Broiler Meat Quality and Post-mortem Glycolysis Metabolism of Muscles with Different Fiber Types"/>
    <s v="JOURNAL OF AGRICULTURAL AND FOOD CHEMISTRY"/>
    <s v="Article"/>
    <n v="2017"/>
    <n v="65"/>
    <n v="47"/>
    <n v="10310"/>
    <n v="10316"/>
    <s v="0021-8561"/>
    <n v="3.1539999999999999"/>
    <n v="3.504"/>
    <n v="37"/>
    <b v="0"/>
    <b v="0"/>
    <b v="0"/>
  </r>
  <r>
    <n v="190"/>
    <x v="1"/>
    <s v="张艳丽"/>
    <s v="Vitamin D receptor expression and potential role of vitamin D on cell proliferation and steroidogenesis in goat ovarian granulosa cells"/>
    <s v="THERIOGENOLOGY"/>
    <s v="Article"/>
    <n v="2017"/>
    <n v="102"/>
    <m/>
    <n v="162"/>
    <n v="173"/>
    <s v="0093-691X"/>
    <n v="1.986"/>
    <n v="2.1269999999999998"/>
    <n v="10"/>
    <b v="0"/>
    <b v="0"/>
    <b v="0"/>
  </r>
  <r>
    <n v="191"/>
    <x v="1"/>
    <s v="张艳丽"/>
    <s v="Genome-wide analysis of DNA Methylation profiles on sheep ovaries associated with prolificacy using whole-genome Bisulfite sequencing"/>
    <s v="BMC GENOMICS"/>
    <s v="Article"/>
    <n v="2017"/>
    <n v="18"/>
    <m/>
    <m/>
    <m/>
    <s v="1471-2164"/>
    <n v="3.7290000000000001"/>
    <n v="4.2839999999999998"/>
    <n v="10"/>
    <b v="0"/>
    <b v="0"/>
    <b v="0"/>
  </r>
  <r>
    <n v="192"/>
    <x v="1"/>
    <s v="张艳丽"/>
    <s v="Effects of NRF1 on steroidogenesis and apoptosis in goat luteinized granulosa cells"/>
    <s v="REPRODUCTION"/>
    <s v="Article"/>
    <n v="2017"/>
    <n v="154"/>
    <n v="2"/>
    <n v="111"/>
    <n v="122"/>
    <s v="1470-1626"/>
    <n v="3.1"/>
    <n v="3.4929999999999999"/>
    <n v="8"/>
    <b v="0"/>
    <b v="0"/>
    <b v="0"/>
  </r>
  <r>
    <n v="193"/>
    <x v="1"/>
    <s v="张艳丽"/>
    <s v="Genome-Wide Analysis Reveals Extensive Changes in LncRNAs during Skeletal Muscle Development in Hu Sheep"/>
    <s v="GENES"/>
    <s v="Article"/>
    <n v="2017"/>
    <n v="8"/>
    <n v="8"/>
    <m/>
    <m/>
    <s v="2073-4425"/>
    <n v="3.6"/>
    <n v="2.984"/>
    <n v="9"/>
    <b v="0"/>
    <b v="0"/>
    <b v="0"/>
  </r>
  <r>
    <n v="194"/>
    <x v="1"/>
    <s v="张艳丽"/>
    <s v="Overexpression of STRA8, BOULE, and DAZL Genes Promotes Goat Bone Marrow-Derived Mesenchymal Stem Cells In Vitro Transdifferentiation Toward Putative Male Germ Cells"/>
    <s v="REPRODUCTIVE SCIENCES"/>
    <s v="Article"/>
    <n v="2017"/>
    <n v="24"/>
    <n v="2"/>
    <n v="300"/>
    <n v="312"/>
    <s v="1933-7191"/>
    <n v="2.4430000000000001"/>
    <n v="2.3159999999999998"/>
    <n v="4"/>
    <b v="0"/>
    <b v="0"/>
    <b v="0"/>
  </r>
  <r>
    <n v="195"/>
    <x v="1"/>
    <s v="周波"/>
    <s v="Genome-wide differential mRNA expression profiles in follicles of two breeds and at two stages of estrus cycle of gilts"/>
    <s v="SCIENTIFIC REPORTS"/>
    <s v="Article"/>
    <n v="2017"/>
    <n v="7"/>
    <m/>
    <m/>
    <m/>
    <s v="2045-2322"/>
    <n v="4.2590000000000003"/>
    <n v="4.8470000000000004"/>
    <n v="8"/>
    <b v="0"/>
    <b v="0"/>
    <b v="0"/>
  </r>
  <r>
    <n v="196"/>
    <x v="1"/>
    <s v="周波"/>
    <s v="Genetic differences in oestrous signs and oestrogen metabolism-related genes between Chinese Mi and European Landrace-Large White pigs"/>
    <s v="REPRODUCTION IN DOMESTIC ANIMALS"/>
    <s v="Article"/>
    <n v="2017"/>
    <n v="52"/>
    <n v="4"/>
    <n v="696"/>
    <n v="700"/>
    <s v="0936-6768"/>
    <n v="1.4"/>
    <n v="1.502"/>
    <n v="8"/>
    <b v="0"/>
    <b v="0"/>
    <n v="1"/>
  </r>
  <r>
    <n v="197"/>
    <x v="1"/>
    <s v="周波"/>
    <s v="Effects of several in-feed antibiotic combinations on the abundance and diversity of fecal microbes in weaned pigs"/>
    <s v="CANADIAN JOURNAL OF MICROBIOLOGY"/>
    <s v="Article"/>
    <n v="2017"/>
    <n v="63"/>
    <n v="5"/>
    <n v="402"/>
    <n v="410"/>
    <s v="0008-4166"/>
    <n v="1.462"/>
    <n v="1.4"/>
    <n v="5"/>
    <b v="0"/>
    <b v="0"/>
    <n v="1"/>
  </r>
  <r>
    <n v="198"/>
    <x v="1"/>
    <s v="周波"/>
    <s v="Behavioural genetic differences between Chinese and European pigs"/>
    <s v="JOURNAL OF GENETICS"/>
    <s v="Article"/>
    <n v="2017"/>
    <n v="96"/>
    <n v="4"/>
    <n v="707"/>
    <n v="715"/>
    <s v="0022-1333"/>
    <n v="0.995"/>
    <n v="1.2250000000000001"/>
    <n v="10"/>
    <b v="0"/>
    <b v="0"/>
    <n v="1"/>
  </r>
  <r>
    <n v="199"/>
    <x v="1"/>
    <s v="周岩民"/>
    <s v="Effects of dietary methionine on breast muscle growth, myogenic gene expression and IGF-I signaling in fast- and slow-growing broilers"/>
    <s v="SCIENTIFIC REPORTS"/>
    <s v="Article"/>
    <n v="2017"/>
    <n v="7"/>
    <m/>
    <m/>
    <m/>
    <s v="2045-2322"/>
    <n v="4.2590000000000003"/>
    <n v="4.8470000000000004"/>
    <n v="10"/>
    <b v="0"/>
    <b v="0"/>
    <b v="0"/>
  </r>
  <r>
    <n v="200"/>
    <x v="1"/>
    <s v="周岩民"/>
    <s v="Effects of synbiotic supplementation on growth performance, carcass characteristics, meat quality and muscular antioxidant capacity and mineral contents in broilers"/>
    <s v="JOURNAL OF THE SCIENCE OF FOOD AND AGRICULTURE"/>
    <s v="Article"/>
    <n v="2017"/>
    <n v="97"/>
    <n v="11"/>
    <n v="3699"/>
    <n v="3705"/>
    <s v="0022-5142"/>
    <n v="2.4630000000000001"/>
    <n v="2.4300000000000002"/>
    <n v="8"/>
    <b v="0"/>
    <b v="0"/>
    <b v="0"/>
  </r>
  <r>
    <n v="201"/>
    <x v="1"/>
    <s v="周岩民"/>
    <s v="Effect of different levels of palygorskite inclusion on pellet quality, growth performance and nutrient utilization in broilers"/>
    <s v="ANIMAL FEED SCIENCE AND TECHNOLOGY"/>
    <s v="Article"/>
    <n v="2017"/>
    <n v="223"/>
    <m/>
    <n v="73"/>
    <n v="81"/>
    <s v="0377-8401"/>
    <n v="1.7549999999999999"/>
    <n v="2.4039999999999999"/>
    <n v="4"/>
    <b v="0"/>
    <b v="0"/>
    <b v="0"/>
  </r>
  <r>
    <n v="202"/>
    <x v="1"/>
    <s v="周岩民"/>
    <s v="Effects of threonine supplementation on the growth performance, immunity, oxidative status, intestinal integrity, and barrier function of broilers at the early age"/>
    <s v="POULTRY SCIENCE"/>
    <s v="Article"/>
    <n v="2017"/>
    <n v="96"/>
    <n v="2"/>
    <n v="405"/>
    <n v="413"/>
    <s v="0032-5791"/>
    <n v="1.9079999999999999"/>
    <n v="2.0979999999999999"/>
    <n v="4"/>
    <b v="0"/>
    <b v="0"/>
    <b v="0"/>
  </r>
  <r>
    <n v="203"/>
    <x v="1"/>
    <s v="周岩民"/>
    <s v="Effects of dietary methionine on growth performance, meat quality and oxidative status of breast muscle in fast- and slow-growing broilers"/>
    <s v="POULTRY SCIENCE"/>
    <s v="Article"/>
    <n v="2017"/>
    <n v="96"/>
    <n v="6"/>
    <n v="1707"/>
    <n v="1714"/>
    <s v="0032-5791"/>
    <n v="1.9079999999999999"/>
    <n v="2.0979999999999999"/>
    <n v="6"/>
    <b v="0"/>
    <b v="0"/>
    <b v="0"/>
  </r>
  <r>
    <n v="204"/>
    <x v="1"/>
    <s v="周岩民"/>
    <s v="The protein oxidation of soybean meal induced by heating decreases its protein digestion in vitro and impairs growth performance and digestive function in broilers"/>
    <s v="BRITISH POULTRY SCIENCE"/>
    <s v="Article"/>
    <n v="2017"/>
    <n v="58"/>
    <n v="6"/>
    <n v="704"/>
    <n v="711"/>
    <s v="0007-1668"/>
    <n v="0.88400000000000001"/>
    <n v="1.226"/>
    <n v="38"/>
    <b v="0"/>
    <b v="0"/>
    <n v="1"/>
  </r>
  <r>
    <n v="205"/>
    <x v="1"/>
    <s v="周岩民"/>
    <s v="Effects of zinc bearing palygorskite supplementation on the growth performance, hepatic mineral content, and antioxidant status of broilers at early age"/>
    <s v="ASIAN-AUSTRALASIAN JOURNAL OF ANIMAL SCIENCES"/>
    <s v="Article"/>
    <n v="2017"/>
    <n v="30"/>
    <n v="7"/>
    <n v="1006"/>
    <n v="1012"/>
    <s v="1011-2367"/>
    <n v="0.97099999999999997"/>
    <n v="0.99199999999999999"/>
    <n v="8"/>
    <b v="0"/>
    <b v="0"/>
    <n v="1"/>
  </r>
  <r>
    <n v="206"/>
    <x v="1"/>
    <s v="周岩民"/>
    <s v="An evaluation of heat on protein oxidation of soy protein isolate or soy protein isolate mixed with soybean oil in vitro and its consequences on redox status of broilers at early age"/>
    <s v="ASIAN-AUSTRALASIAN JOURNAL OF ANIMAL SCIENCES"/>
    <s v="Article"/>
    <n v="2017"/>
    <n v="30"/>
    <n v="8"/>
    <n v="1135"/>
    <n v="1142"/>
    <s v="1011-2367"/>
    <n v="0.97099999999999997"/>
    <n v="0.99199999999999999"/>
    <n v="9"/>
    <b v="0"/>
    <b v="0"/>
    <n v="1"/>
  </r>
  <r>
    <n v="207"/>
    <x v="1"/>
    <s v="周岩民"/>
    <s v="Effects of Dietary Zinc Bearing Palygorskite Supplementation on the Carcass Traits, Chemical Composition of Muscle, and Muscular Lead and Chromium Contents of Broilers"/>
    <s v="JOURNAL OF POULTRY SCIENCE"/>
    <s v="Article"/>
    <n v="2017"/>
    <n v="54"/>
    <n v="1"/>
    <n v="34"/>
    <n v="40"/>
    <s v="1346-7395"/>
    <n v="0.77100000000000002"/>
    <n v="0.74099999999999999"/>
    <n v="3"/>
    <b v="0"/>
    <b v="0"/>
    <n v="1"/>
  </r>
  <r>
    <n v="208"/>
    <x v="1"/>
    <s v="朱伟云"/>
    <s v="The community structure of Methanomassiliicoccales in the rumen of Chinese goats and its response to a high-grain diet"/>
    <s v="JOURNAL OF ANIMAL SCIENCE AND BIOTECHNOLOGY"/>
    <s v="Article"/>
    <n v="2017"/>
    <n v="8"/>
    <m/>
    <m/>
    <m/>
    <s v="2049-1891"/>
    <n v="2.052"/>
    <s v="Not Available"/>
    <n v="6"/>
    <n v="1"/>
    <n v="1"/>
    <b v="0"/>
  </r>
  <r>
    <n v="209"/>
    <x v="1"/>
    <s v="朱伟云"/>
    <s v="Long-term effects of early antibiotic intervention on blood parameters, apparent nutrient digestibility, and fecal microbial fermentation profile in pigs with different dietary protein levels"/>
    <s v="JOURNAL OF ANIMAL SCIENCE AND BIOTECHNOLOGY"/>
    <s v="Article"/>
    <n v="2017"/>
    <n v="8"/>
    <m/>
    <m/>
    <m/>
    <s v="2049-1891"/>
    <n v="2.052"/>
    <s v="Not Available"/>
    <n v="8"/>
    <n v="1"/>
    <n v="1"/>
    <b v="0"/>
  </r>
  <r>
    <n v="210"/>
    <x v="1"/>
    <s v="朱伟云"/>
    <s v="Differences in Microbiota Membership along the Gastrointestinal Tract of Piglets and Their Differential Alterations Following an Early-Life Antibiotic Intervention"/>
    <s v="FRONTIERS IN MICROBIOLOGY"/>
    <s v="Article"/>
    <n v="2017"/>
    <n v="8"/>
    <m/>
    <m/>
    <m/>
    <s v="1664-302X"/>
    <n v="4.0759999999999996"/>
    <n v="4.5259999999999998"/>
    <n v="6"/>
    <b v="0"/>
    <b v="0"/>
    <b v="0"/>
  </r>
  <r>
    <n v="211"/>
    <x v="1"/>
    <s v="朱伟云"/>
    <s v="Monensin and Nisin Affect Rumen Fermentation and Microbiota Differently In Vitro"/>
    <s v="FRONTIERS IN MICROBIOLOGY"/>
    <s v="Article"/>
    <n v="2017"/>
    <n v="8"/>
    <m/>
    <m/>
    <m/>
    <s v="1664-302X"/>
    <n v="4.0759999999999996"/>
    <n v="4.5259999999999998"/>
    <n v="6"/>
    <b v="0"/>
    <b v="0"/>
    <b v="0"/>
  </r>
  <r>
    <n v="212"/>
    <x v="1"/>
    <s v="朱伟云"/>
    <s v="Progressive Colonization of Bacteria and Degradation of Rice Straw in the Rumen by Illumina Sequencing"/>
    <s v="FRONTIERS IN MICROBIOLOGY"/>
    <s v="Article"/>
    <n v="2017"/>
    <n v="8"/>
    <m/>
    <m/>
    <m/>
    <s v="1664-302X"/>
    <n v="4.0759999999999996"/>
    <n v="4.5259999999999998"/>
    <n v="11"/>
    <b v="0"/>
    <b v="0"/>
    <b v="0"/>
  </r>
  <r>
    <n v="213"/>
    <x v="1"/>
    <s v="朱伟云"/>
    <s v="Differential effect of early antibiotic intervention on bacterial fermentation patterns and mucosal gene expression in the colon of pigs under diets with different protein levels"/>
    <s v="APPLIED MICROBIOLOGY AND BIOTECHNOLOGY"/>
    <s v="Article"/>
    <n v="2017"/>
    <n v="101"/>
    <n v="6"/>
    <n v="2493"/>
    <n v="2505"/>
    <s v="0175-7598"/>
    <n v="3.42"/>
    <n v="3.7160000000000002"/>
    <n v="4"/>
    <b v="0"/>
    <b v="0"/>
    <b v="0"/>
  </r>
  <r>
    <n v="214"/>
    <x v="1"/>
    <s v="朱伟云"/>
    <s v="Progressive response of large intestinal bacterial community and fermentation to the stepwise decrease of dietary crude protein level in growing pigs"/>
    <s v="APPLIED MICROBIOLOGY AND BIOTECHNOLOGY"/>
    <s v="Article"/>
    <n v="2017"/>
    <n v="101"/>
    <n v="13"/>
    <n v="5415"/>
    <n v="5426"/>
    <s v="0175-7598"/>
    <n v="3.42"/>
    <n v="3.7160000000000002"/>
    <n v="8"/>
    <b v="0"/>
    <b v="0"/>
    <b v="0"/>
  </r>
  <r>
    <n v="215"/>
    <x v="1"/>
    <s v="朱伟云"/>
    <s v="Alteration of metabolomic markers of amino-acid metabolism in piglets with in-feed antibiotics"/>
    <s v="AMINO ACIDS"/>
    <s v="Article"/>
    <n v="2017"/>
    <n v="49"/>
    <n v="4"/>
    <n v="771"/>
    <n v="781"/>
    <s v="0939-4451"/>
    <n v="3.173"/>
    <n v="3.2410000000000001"/>
    <n v="4"/>
    <b v="0"/>
    <b v="0"/>
    <b v="0"/>
  </r>
  <r>
    <n v="216"/>
    <x v="1"/>
    <s v="朱伟云"/>
    <s v="Increases in circulating amino acids with in-feed antibiotics correlated with gene expression of intestinal amino acid transporters in piglets"/>
    <s v="AMINO ACIDS"/>
    <s v="Article"/>
    <n v="2017"/>
    <n v="49"/>
    <n v="9"/>
    <n v="1587"/>
    <n v="1599"/>
    <s v="0939-4451"/>
    <n v="3.173"/>
    <n v="3.2410000000000001"/>
    <n v="9"/>
    <b v="0"/>
    <b v="0"/>
    <b v="0"/>
  </r>
  <r>
    <n v="217"/>
    <x v="1"/>
    <s v="朱伟云"/>
    <s v="Segment-specific responses of intestinal epithelium transcriptome to in-feed antibiotics in pigs"/>
    <s v="PHYSIOLOGICAL GENOMICS"/>
    <s v="Article"/>
    <n v="2017"/>
    <n v="49"/>
    <n v="10"/>
    <n v="582"/>
    <n v="591"/>
    <s v="1094-8341"/>
    <n v="3.044"/>
    <n v="2.9860000000000002"/>
    <n v="10"/>
    <b v="0"/>
    <b v="0"/>
    <b v="0"/>
  </r>
  <r>
    <n v="218"/>
    <x v="1"/>
    <s v="朱伟云"/>
    <s v="Dietary fibres modulate the composition and activity of butyrate-producing bacteria in the large intestine of suckling piglets"/>
    <s v="ANTONIE VAN LEEUWENHOEK INTERNATIONAL JOURNAL OF GENERAL AND MOLECULAR MICROBIOLOGY"/>
    <s v="Article"/>
    <n v="2017"/>
    <n v="110"/>
    <n v="5"/>
    <n v="687"/>
    <n v="696"/>
    <s v="0003-6072"/>
    <n v="1.7949999999999999"/>
    <n v="1.879"/>
    <n v="5"/>
    <b v="0"/>
    <b v="0"/>
    <n v="1"/>
  </r>
  <r>
    <n v="219"/>
    <x v="1"/>
    <s v="朱伟云"/>
    <s v="Indigenously associated methanogens intensified the metabolism in hydrogenosomes of anaerobic fungi with xylose as substrate"/>
    <s v="JOURNAL OF BASIC MICROBIOLOGY"/>
    <s v="Article"/>
    <n v="2017"/>
    <n v="57"/>
    <n v="11"/>
    <n v="933"/>
    <n v="940"/>
    <s v="0233-111X"/>
    <n v="1.4379999999999999"/>
    <n v="1.6539999999999999"/>
    <n v="11"/>
    <b v="0"/>
    <b v="0"/>
    <n v="1"/>
  </r>
  <r>
    <n v="220"/>
    <x v="2"/>
    <s v="Bao, G."/>
    <s v="EFFECT OF A LYTIC BACTERIOPHAGE ON RABBITS EXPERIMENTALLY INFECTED WITH PATHOGENIC ESCHERICHIA COLI"/>
    <s v="WORLD RABBIT SCIENCE"/>
    <s v="Article"/>
    <n v="2017"/>
    <n v="25"/>
    <n v="3"/>
    <n v="273"/>
    <n v="279"/>
    <s v="1257-5011"/>
    <n v="0.58299999999999996"/>
    <n v="0.623"/>
    <n v="10"/>
    <b v="0"/>
    <b v="0"/>
    <n v="1"/>
  </r>
  <r>
    <n v="221"/>
    <x v="2"/>
    <s v="He, Bin;赵茹茜"/>
    <s v="Relationships between mitochondrial DNA content, mitochondrial activity, and boar sperm motility"/>
    <s v="THERIOGENOLOGY"/>
    <s v="Article"/>
    <n v="2017"/>
    <n v="87"/>
    <m/>
    <n v="276"/>
    <n v="283"/>
    <s v="0093-691X"/>
    <n v="1.986"/>
    <n v="2.1269999999999998"/>
    <n v="2"/>
    <b v="0"/>
    <b v="0"/>
    <b v="0"/>
  </r>
  <r>
    <n v="222"/>
    <x v="2"/>
    <s v="Jung, Yong-Sam; 刘丽；Voglmeir, Josef"/>
    <s v="Engineering of an Episomal Plasmid Suitable for High-Throughput Expression in Pichia pastoris"/>
    <s v="COMBINATORIAL CHEMISTRY &amp; HIGH THROUGHPUT SCREENING"/>
    <s v="Article"/>
    <n v="2017"/>
    <n v="20"/>
    <n v="8"/>
    <n v="726"/>
    <n v="733"/>
    <s v="1386-2073"/>
    <n v="0.95199999999999996"/>
    <n v="1.1859999999999999"/>
    <n v="2"/>
    <b v="0"/>
    <b v="0"/>
    <n v="1"/>
  </r>
  <r>
    <n v="223"/>
    <x v="2"/>
    <s v="Lu, Zhongyan"/>
    <s v="Diet-induced reconstruction of mucosal microbiota associated with alterations of epithelium lectin expression and regulation in the maintenance of rumen homeostasis"/>
    <s v="SCIENTIFIC REPORTS"/>
    <s v="Article"/>
    <n v="2017"/>
    <n v="7"/>
    <m/>
    <m/>
    <m/>
    <s v="2045-2322"/>
    <n v="4.2590000000000003"/>
    <n v="4.8470000000000004"/>
    <n v="8"/>
    <b v="0"/>
    <b v="0"/>
    <b v="0"/>
  </r>
  <r>
    <n v="224"/>
    <x v="2"/>
    <s v="Lu, Zhongyan"/>
    <s v="Maintaining stability of the rumen ecosystem is associated with changes of microbial composition and epithelial TLR signaling"/>
    <s v="MICROBIOLOGYOPEN"/>
    <s v="Article"/>
    <n v="2017"/>
    <n v="6"/>
    <n v="3"/>
    <m/>
    <m/>
    <s v="2045-8827"/>
    <n v="2.7469999999999999"/>
    <n v="2.6379999999999999"/>
    <n v="8"/>
    <b v="0"/>
    <b v="0"/>
    <b v="0"/>
  </r>
  <r>
    <n v="225"/>
    <x v="2"/>
    <s v="Wang, Quan; 黄克和"/>
    <s v="Thioredoxin reductase from Toxoplasma gondii: an essential virulence effector with antioxidant function"/>
    <s v="FASEB JOURNAL"/>
    <s v="Article"/>
    <n v="2017"/>
    <n v="31"/>
    <n v="10"/>
    <n v="4447"/>
    <n v="4457"/>
    <s v="0892-6638"/>
    <n v="5.4980000000000002"/>
    <n v="5.4349999999999996"/>
    <n v="11"/>
    <b v="0"/>
    <n v="1"/>
    <b v="0"/>
  </r>
  <r>
    <n v="226"/>
    <x v="2"/>
    <s v="Yan, LP ；姜平"/>
    <s v="Analysis of Evolutionary Processes of Species Jump in Waterfowl Parvovirus"/>
    <s v="FRONTIERS IN MICROBIOLOGY"/>
    <s v="Article"/>
    <n v="2017"/>
    <n v="8"/>
    <m/>
    <m/>
    <m/>
    <s v="1664-302X"/>
    <n v="4.0759999999999996"/>
    <n v="4.5259999999999998"/>
    <n v="4"/>
    <b v="0"/>
    <b v="0"/>
    <b v="0"/>
  </r>
  <r>
    <n v="227"/>
    <x v="2"/>
    <s v="Yang, Y；姜平"/>
    <s v="Optimized conditions for preserving stability and integrity of porcine circovirus type2 virus-like particles during long-term storage"/>
    <s v="JOURNAL OF VIROLOGICAL METHODS"/>
    <s v="Article"/>
    <n v="2017"/>
    <n v="243"/>
    <m/>
    <n v="146"/>
    <n v="150"/>
    <s v="0166-0934"/>
    <n v="1.6930000000000001"/>
    <n v="1.6319999999999999"/>
    <n v="4"/>
    <b v="0"/>
    <b v="0"/>
    <n v="1"/>
  </r>
  <r>
    <n v="228"/>
    <x v="2"/>
    <s v="鲍恩东"/>
    <s v="Apoptosis in response to heat stress is positively associated with heat-shock protein 90 expression in chicken myocardial cells in vitro"/>
    <s v="JOURNAL OF VETERINARY SCIENCE"/>
    <s v="Article"/>
    <n v="2017"/>
    <n v="18"/>
    <n v="2"/>
    <n v="129"/>
    <n v="140"/>
    <s v="1229-845X"/>
    <n v="1.1639999999999999"/>
    <n v="1.423"/>
    <n v="8"/>
    <b v="0"/>
    <b v="0"/>
    <n v="1"/>
  </r>
  <r>
    <n v="229"/>
    <x v="2"/>
    <s v="鲍恩东"/>
    <s v="Co-enzyme Q10 and acetyl salicylic acid enhance Hsp70 expression in primary chicken myocardial cells to protect the cells during heat stress"/>
    <s v="MOLECULAR AND CELLULAR BIOCHEMISTRY"/>
    <s v="Article"/>
    <n v="2017"/>
    <n v="435"/>
    <n v="42737"/>
    <n v="73"/>
    <n v="86"/>
    <s v="0300-8177"/>
    <n v="2.669"/>
    <n v="2.4870000000000001"/>
    <n v="10"/>
    <b v="0"/>
    <b v="0"/>
    <b v="0"/>
  </r>
  <r>
    <n v="230"/>
    <x v="2"/>
    <s v="鲍恩东"/>
    <s v="Hsp70 expression induced by Co-Enzyme Q10 protected chicken myocardial cells from damage and apoptosis under in vitro heat stress"/>
    <s v="POULTRY SCIENCE"/>
    <s v="Article"/>
    <n v="2017"/>
    <n v="96"/>
    <n v="5"/>
    <n v="1426"/>
    <n v="1437"/>
    <s v="0032-5791"/>
    <n v="1.9079999999999999"/>
    <n v="2.0979999999999999"/>
    <n v="6"/>
    <b v="0"/>
    <b v="0"/>
    <b v="0"/>
  </r>
  <r>
    <n v="231"/>
    <x v="2"/>
    <s v="鲍恩东"/>
    <s v="Inhibition of heat shock protein 70 intensifies heat-stressed damage and apoptosis of chicken primary myocardial cells in vitro"/>
    <s v="MOLECULAR MEDICINE REPORTS"/>
    <s v="Article"/>
    <n v="2017"/>
    <n v="15"/>
    <n v="5"/>
    <n v="2881"/>
    <n v="2889"/>
    <s v="1791-2997"/>
    <n v="1.6919999999999999"/>
    <n v="1.718"/>
    <n v="6"/>
    <b v="0"/>
    <b v="0"/>
    <n v="1"/>
  </r>
  <r>
    <n v="232"/>
    <x v="2"/>
    <s v="陈溥言"/>
    <s v="mosGCTL-7, a C-Type Lectin Protein, Mediates Japanese Encephalitis Virus Infection in Mosquitoes"/>
    <s v="JOURNAL OF VIROLOGY"/>
    <s v="Article"/>
    <n v="2017"/>
    <n v="91"/>
    <n v="10"/>
    <m/>
    <m/>
    <s v="0022-538X"/>
    <n v="4.6630000000000003"/>
    <n v="4.2720000000000002"/>
    <n v="6"/>
    <b v="0"/>
    <b v="0"/>
    <b v="0"/>
  </r>
  <r>
    <n v="233"/>
    <x v="2"/>
    <s v="陈秋生"/>
    <s v="Cellular Evidence of Exosomes in the Reproductive Tract of Chinese Soft-Shelled Turtle Pelodiscus sinensis"/>
    <s v="JOURNAL OF EXPERIMENTAL ZOOLOGY PART A-ECOLOGICAL GENETICS AND PHYSIOLOGY"/>
    <s v="Article"/>
    <n v="2017"/>
    <n v="327"/>
    <n v="1"/>
    <n v="18"/>
    <n v="27"/>
    <s v="1932-5223"/>
    <n v="1.28"/>
    <n v="1.302"/>
    <n v="8"/>
    <b v="0"/>
    <b v="0"/>
    <n v="1"/>
  </r>
  <r>
    <n v="234"/>
    <x v="2"/>
    <s v="陈秋生"/>
    <s v="Cytological study on the regulation of lymphocyte homing in the chicken spleen during LPS stimulation"/>
    <s v="ONCOTARGET"/>
    <s v="Article"/>
    <n v="2017"/>
    <n v="8"/>
    <n v="5"/>
    <n v="7405"/>
    <n v="7419"/>
    <s v="1949-2553"/>
    <n v="5.1680000000000001"/>
    <n v="5.3120000000000003"/>
    <n v="3"/>
    <b v="0"/>
    <n v="1"/>
    <b v="0"/>
  </r>
  <r>
    <n v="235"/>
    <x v="2"/>
    <s v="陈秋生"/>
    <s v="In vivo autophagy and biogenesis of autophagosomes within male haploid cells during spermiogenesis"/>
    <s v="ONCOTARGET"/>
    <s v="Article"/>
    <n v="2017"/>
    <n v="8"/>
    <n v="34"/>
    <n v="56791"/>
    <n v="56801"/>
    <s v="1949-2553"/>
    <n v="5.1680000000000001"/>
    <n v="5.3120000000000003"/>
    <n v="9"/>
    <b v="0"/>
    <n v="1"/>
    <b v="0"/>
  </r>
  <r>
    <n v="236"/>
    <x v="2"/>
    <s v="陈秋生"/>
    <s v="Novel cellular evidence of lipophagy within the Sertoli cells during spermatogenesis in the turtle"/>
    <s v="AGING-US"/>
    <s v="Article"/>
    <n v="2017"/>
    <n v="9"/>
    <n v="1"/>
    <n v="55"/>
    <n v="65"/>
    <s v="1945-4589"/>
    <n v="4.867"/>
    <n v="5.24"/>
    <n v="4"/>
    <b v="0"/>
    <n v="1"/>
    <b v="0"/>
  </r>
  <r>
    <n v="237"/>
    <x v="2"/>
    <s v="陈秋生"/>
    <s v="Molecular and Cellular Mechanisms of Apoptosis during Dissociated Spermatogenesis"/>
    <s v="FRONTIERS IN PHYSIOLOGY"/>
    <s v="Article"/>
    <n v="2017"/>
    <n v="8"/>
    <m/>
    <m/>
    <m/>
    <s v="1664-042X"/>
    <n v="4.1340000000000003"/>
    <n v="4.1870000000000003"/>
    <n v="4"/>
    <b v="0"/>
    <b v="0"/>
    <b v="0"/>
  </r>
  <r>
    <n v="238"/>
    <x v="2"/>
    <s v="陈秋生"/>
    <s v="Entosis Acts as a Novel Way within Sertoli Cells to Eliminate Spermatozoa in Seminiferous Tubule"/>
    <s v="FRONTIERS IN PHYSIOLOGY"/>
    <s v="Article"/>
    <n v="2017"/>
    <n v="8"/>
    <m/>
    <m/>
    <m/>
    <s v="1664-042X"/>
    <n v="4.1340000000000003"/>
    <n v="4.1870000000000003"/>
    <n v="6"/>
    <b v="0"/>
    <b v="0"/>
    <b v="0"/>
  </r>
  <r>
    <n v="239"/>
    <x v="2"/>
    <s v="陈秋生"/>
    <s v="Cellular Evidence of Telocytes as Novel Interstitial Cells Within the Magnum of Chicken Oviduct"/>
    <s v="CELL TRANSPLANTATION"/>
    <s v="Article"/>
    <n v="2017"/>
    <n v="26"/>
    <n v="1"/>
    <n v="135"/>
    <n v="143"/>
    <s v="0963-6897"/>
    <n v="3.0059999999999998"/>
    <n v="3.121"/>
    <n v="3"/>
    <b v="0"/>
    <b v="0"/>
    <b v="0"/>
  </r>
  <r>
    <n v="240"/>
    <x v="2"/>
    <s v="陈秋生；杨平"/>
    <s v="Immunohistochemical Expressions of Two Intermediate Filaments in the Rumen of Goat"/>
    <s v="PAKISTAN VETERINARY JOURNAL"/>
    <s v="Article"/>
    <n v="2017"/>
    <n v="37"/>
    <n v="2"/>
    <n v="190"/>
    <n v="194"/>
    <s v="0253-8318"/>
    <n v="0.81299999999999994"/>
    <n v="0.74"/>
    <n v="5"/>
    <b v="0"/>
    <b v="0"/>
    <n v="1"/>
  </r>
  <r>
    <n v="241"/>
    <x v="2"/>
    <s v="陈兴祥； 黄克和"/>
    <s v="Ochratoxin A-induced autophagy in vitro and in vivo promotes porcine circovirus type 2 replication"/>
    <s v="CELL DEATH &amp; DISEASE"/>
    <s v="Article"/>
    <n v="2017"/>
    <n v="8"/>
    <m/>
    <m/>
    <m/>
    <s v="2041-4889"/>
    <n v="5.9649999999999999"/>
    <n v="6.1470000000000002"/>
    <n v="8"/>
    <b v="0"/>
    <n v="1"/>
    <b v="0"/>
  </r>
  <r>
    <n v="242"/>
    <x v="2"/>
    <s v="范红结"/>
    <s v="MicroRNA-30a-5p promotes replication of porcine circovirus type 2 through enhancing autophagy by targeting 14-3-3"/>
    <s v="ARCHIVES OF VIROLOGY"/>
    <s v="Article"/>
    <n v="2017"/>
    <n v="162"/>
    <n v="9"/>
    <n v="2643"/>
    <n v="2654"/>
    <s v="0304-8608"/>
    <n v="2.0579999999999998"/>
    <n v="2.0449999999999999"/>
    <n v="9"/>
    <b v="0"/>
    <b v="0"/>
    <b v="0"/>
  </r>
  <r>
    <n v="243"/>
    <x v="2"/>
    <s v="范红结"/>
    <s v="Efficacy and immunogenicity of recombinant swinepox virus expressing the truncated S protein of a novel isolate of porcine epidemic diarrhea virus"/>
    <s v="ARCHIVES OF VIROLOGY"/>
    <s v="Article"/>
    <n v="2017"/>
    <n v="162"/>
    <n v="12"/>
    <n v="3779"/>
    <n v="3789"/>
    <s v="0304-8608"/>
    <n v="2.0579999999999998"/>
    <n v="2.0449999999999999"/>
    <n v="11"/>
    <b v="0"/>
    <b v="0"/>
    <b v="0"/>
  </r>
  <r>
    <n v="244"/>
    <x v="2"/>
    <s v="范红结"/>
    <s v="Streptococcus suis Serotype 2 Biofilms Inhibit the Formation of Neutrophil Extracellular Traps"/>
    <s v="FRONTIERS IN CELLULAR AND INFECTION MICROBIOLOGY"/>
    <s v="Article"/>
    <n v="2017"/>
    <n v="7"/>
    <m/>
    <m/>
    <m/>
    <s v="2235-2988"/>
    <n v="4.3"/>
    <n v="4.9180000000000001"/>
    <n v="4"/>
    <b v="0"/>
    <b v="0"/>
    <b v="0"/>
  </r>
  <r>
    <n v="245"/>
    <x v="2"/>
    <s v="范红结"/>
    <s v="Construction and immunogenicity of a recombinant swinepox virus expressing a multi-epitope peptide for porcine reproductive and respiratory syndrome virus"/>
    <s v="SCIENTIFIC REPORTS"/>
    <s v="Article"/>
    <n v="2017"/>
    <n v="7"/>
    <m/>
    <m/>
    <m/>
    <s v="2045-2322"/>
    <n v="4.2590000000000003"/>
    <n v="4.8470000000000004"/>
    <n v="4"/>
    <b v="0"/>
    <b v="0"/>
    <b v="0"/>
  </r>
  <r>
    <n v="246"/>
    <x v="2"/>
    <s v="范红结"/>
    <s v="hsdS, Belonging to the Type I Restriction-Modification System, Contributes to the Streptococcus suis Serotype 2 Survival Ability in Phagocytes"/>
    <s v="FRONTIERS IN MICROBIOLOGY"/>
    <s v="Article"/>
    <n v="2017"/>
    <n v="8"/>
    <m/>
    <m/>
    <m/>
    <s v="1664-302X"/>
    <n v="4.0759999999999996"/>
    <n v="4.5259999999999998"/>
    <n v="8"/>
    <b v="0"/>
    <b v="0"/>
    <b v="0"/>
  </r>
  <r>
    <n v="247"/>
    <x v="2"/>
    <s v="范红结"/>
    <s v="Differential Protein Analysis of IPEC-J2 Cells Infected with Porcine Epidemic Diarrhea Virus Pandemic and Classical Strains Elucidates the Pathogenesis of Infection"/>
    <s v="JOURNAL OF PROTEOME RESEARCH"/>
    <s v="Article"/>
    <n v="2017"/>
    <n v="16"/>
    <n v="6"/>
    <n v="2113"/>
    <n v="2120"/>
    <s v="1535-3893"/>
    <n v="4.2679999999999998"/>
    <n v="4.43"/>
    <n v="6"/>
    <b v="0"/>
    <b v="0"/>
    <b v="0"/>
  </r>
  <r>
    <n v="248"/>
    <x v="2"/>
    <s v="范红结"/>
    <s v="Extracellular Nucleases of Streptococcus equi subsp. zooepidemicus Degrade Neutrophil Extracellular Traps and Impair Macrophage Activity of the Host"/>
    <s v="APPLIED AND ENVIRONMENTAL MICROBIOLOGY"/>
    <s v="Article"/>
    <n v="2017"/>
    <n v="83"/>
    <n v="2"/>
    <m/>
    <m/>
    <s v="0099-2240"/>
    <n v="3.8069999999999999"/>
    <n v="4.282"/>
    <n v="3"/>
    <b v="0"/>
    <b v="0"/>
    <b v="0"/>
  </r>
  <r>
    <n v="249"/>
    <x v="2"/>
    <s v="范红结"/>
    <s v="Detection of Salmonella Infection in Chickens by an Indirect Enzyme-Linked Immunosorbent Assay Based on Presence of PagC Antibodies in Sera"/>
    <s v="FOODBORNE PATHOGENS AND DISEASE"/>
    <s v="Article; Early Access"/>
    <n v="2017"/>
    <m/>
    <m/>
    <m/>
    <m/>
    <s v="1535-3141"/>
    <n v="2.12"/>
    <n v="2.234"/>
    <n v="39"/>
    <b v="0"/>
    <b v="0"/>
    <b v="0"/>
  </r>
  <r>
    <n v="250"/>
    <x v="2"/>
    <s v="范红结"/>
    <s v="Advances in pathogenesis of Streptococcus suis serotype 2"/>
    <s v="JOURNAL OF INTEGRATIVE AGRICULTURE"/>
    <s v="Review"/>
    <n v="2017"/>
    <n v="16"/>
    <n v="12"/>
    <n v="2834"/>
    <n v="2847"/>
    <s v="2095-3119"/>
    <n v="1.042"/>
    <n v="1.131"/>
    <n v="2"/>
    <b v="0"/>
    <b v="0"/>
    <n v="1"/>
  </r>
  <r>
    <n v="251"/>
    <x v="2"/>
    <s v="冯秀丽"/>
    <s v="The Regulatory Functions of a New Tetrapeptide from the Bursa of Fabricius on AIV Vaccine Immunization and Antibody Production"/>
    <s v="PROTEIN AND PEPTIDE LETTERS"/>
    <s v="Article"/>
    <n v="2017"/>
    <n v="24"/>
    <n v="7"/>
    <n v="582"/>
    <n v="589"/>
    <s v="0929-8665"/>
    <n v="0.96399999999999997"/>
    <n v="1.046"/>
    <n v="9"/>
    <b v="0"/>
    <b v="0"/>
    <n v="1"/>
  </r>
  <r>
    <n v="252"/>
    <x v="2"/>
    <s v="顾金燕"/>
    <s v="Identification and function analysis of canine stimulator of interferon gene (STING)"/>
    <s v="MICROBIAL PATHOGENESIS"/>
    <s v="Article"/>
    <n v="2017"/>
    <n v="113"/>
    <m/>
    <n v="202"/>
    <n v="208"/>
    <s v="0882-4010"/>
    <n v="2.0089999999999999"/>
    <n v="2.0430000000000001"/>
    <n v="2"/>
    <b v="0"/>
    <b v="0"/>
    <b v="0"/>
  </r>
  <r>
    <n v="253"/>
    <x v="2"/>
    <s v="顾金燕；周继勇"/>
    <s v="Cellular proteomic analysis of porcine circovirus type 2 and classical swine fever virus coinfection in porcine kidney-15 cells using isobaric tags for relative and absolute quantitation-coupled LC-MS/MS"/>
    <s v="ELECTROPHORESIS"/>
    <s v="Article"/>
    <n v="2017"/>
    <n v="38"/>
    <n v="42988"/>
    <n v="1276"/>
    <n v="1291"/>
    <s v="0173-0835"/>
    <n v="2.7440000000000002"/>
    <n v="2.4870000000000001"/>
    <n v="6"/>
    <b v="0"/>
    <b v="0"/>
    <b v="0"/>
  </r>
  <r>
    <n v="254"/>
    <x v="2"/>
    <s v="何成华"/>
    <s v="The immunosuppressive characteristics of FB1 by inhibition of maturation and function of BMDCs"/>
    <s v="INTERNATIONAL IMMUNOPHARMACOLOGY"/>
    <s v="Article"/>
    <n v="2017"/>
    <n v="47"/>
    <m/>
    <n v="206"/>
    <n v="211"/>
    <s v="1567-5769"/>
    <n v="2.956"/>
    <n v="3.0670000000000002"/>
    <n v="6"/>
    <b v="0"/>
    <b v="0"/>
    <b v="0"/>
  </r>
  <r>
    <n v="255"/>
    <x v="2"/>
    <s v="贺斌"/>
    <s v="Heat Stress Reduces Sperm Motility via Activation of Glycogen Synthase Kinase-3 alpha and Inhibition of Mitochondrial Protein Import"/>
    <s v="FRONTIERS IN PHYSIOLOGY"/>
    <s v="Article"/>
    <n v="2017"/>
    <n v="8"/>
    <m/>
    <m/>
    <m/>
    <s v="1664-042X"/>
    <n v="4.1340000000000003"/>
    <n v="4.1870000000000003"/>
    <n v="9"/>
    <b v="0"/>
    <b v="0"/>
    <b v="0"/>
  </r>
  <r>
    <n v="256"/>
    <x v="2"/>
    <s v="侯加法"/>
    <s v="Isolation and identification of culturable fungi from the genitals and semen of healthy giant pandas (Ailuropoda melanoleuca)"/>
    <s v="BMC VETERINARY RESEARCH"/>
    <s v="Article"/>
    <n v="2017"/>
    <n v="13"/>
    <m/>
    <m/>
    <m/>
    <s v="1746-6148"/>
    <n v="1.75"/>
    <n v="1.9990000000000001"/>
    <n v="12"/>
    <b v="0"/>
    <b v="0"/>
    <n v="1"/>
  </r>
  <r>
    <n v="257"/>
    <x v="2"/>
    <s v="侯加法"/>
    <s v="Escherichia coli virulence influences the roles of sex hormone receptors in female dogs with simulated pyometra"/>
    <s v="EXPERIMENTAL AND THERAPEUTIC MEDICINE"/>
    <s v="Article"/>
    <n v="2017"/>
    <n v="14"/>
    <n v="4"/>
    <n v="3013"/>
    <n v="3021"/>
    <s v="1792-0981"/>
    <n v="1.2609999999999999"/>
    <n v="1.367"/>
    <n v="9"/>
    <b v="0"/>
    <b v="0"/>
    <n v="1"/>
  </r>
  <r>
    <n v="258"/>
    <x v="2"/>
    <s v="胡元亮"/>
    <s v="The antioxidant action and mechanism of selenizing Schisandra chinensis polysaccharide in chicken embryo hepatocyte"/>
    <s v="INTERNATIONAL JOURNAL OF BIOLOGICAL MACROMOLECULES"/>
    <s v="Article"/>
    <n v="2017"/>
    <n v="98"/>
    <m/>
    <n v="506"/>
    <n v="514"/>
    <s v="0141-8130"/>
    <n v="3.6709999999999998"/>
    <n v="3.657"/>
    <n v="4"/>
    <b v="0"/>
    <b v="0"/>
    <b v="0"/>
  </r>
  <r>
    <n v="259"/>
    <x v="2"/>
    <s v="胡元亮"/>
    <s v="The antioxidative and hepatoprotective effects comparison of Chinese angelica polysaccharide(CAP)and selenizing CAP (sCAP) in CCl4 induced hepatic injury mice"/>
    <s v="INTERNATIONAL JOURNAL OF BIOLOGICAL MACROMOLECULES"/>
    <s v="Article"/>
    <n v="2017"/>
    <n v="97"/>
    <m/>
    <n v="46"/>
    <n v="54"/>
    <s v="0141-8130"/>
    <n v="3.6709999999999998"/>
    <n v="3.657"/>
    <n v="4"/>
    <b v="0"/>
    <b v="0"/>
    <b v="0"/>
  </r>
  <r>
    <n v="260"/>
    <x v="2"/>
    <s v="黄克和"/>
    <s v="Amelioration of CCI4-induced liver injury in rats by selenizing Astragalus polysaccharides: Role of proinflammatory cytokines, oxidative stress and hepatic stellate cells"/>
    <s v="RESEARCH IN VETERINARY SCIENCE"/>
    <s v="Article"/>
    <n v="2017"/>
    <n v="114"/>
    <m/>
    <n v="202"/>
    <n v="211"/>
    <s v="0034-5288"/>
    <n v="1.298"/>
    <n v="1.446"/>
    <n v="11"/>
    <b v="0"/>
    <b v="0"/>
    <n v="1"/>
  </r>
  <r>
    <n v="261"/>
    <x v="2"/>
    <s v="黄克和"/>
    <s v="Astragalus polysaccharides attenuate PCV2 infection by inhibiting endoplasmic reticulum stress in vivo and in vitro"/>
    <s v="SCIENTIFIC REPORTS"/>
    <s v="Article"/>
    <n v="2017"/>
    <n v="7"/>
    <m/>
    <m/>
    <m/>
    <s v="2045-2322"/>
    <n v="4.2590000000000003"/>
    <n v="4.8470000000000004"/>
    <n v="2"/>
    <b v="0"/>
    <b v="0"/>
    <b v="0"/>
  </r>
  <r>
    <n v="262"/>
    <x v="2"/>
    <s v="黄克和"/>
    <s v="Ochratoxin A induces nephrotoxicity and immunotoxicity through different MAPK signaling pathways in PK15 cells and porcine primary splenocytes"/>
    <s v="CHEMOSPHERE"/>
    <s v="Article"/>
    <n v="2017"/>
    <n v="182"/>
    <m/>
    <n v="630"/>
    <n v="637"/>
    <s v="0045-6535"/>
    <n v="4.2080000000000002"/>
    <n v="4.5060000000000002"/>
    <n v="8"/>
    <b v="0"/>
    <b v="0"/>
    <b v="0"/>
  </r>
  <r>
    <n v="263"/>
    <x v="2"/>
    <s v="黄克和"/>
    <s v="Selenomethionine Alleviates AFB1-Induced Damage in Primary Chicken Hepatocytes by Inhibiting CYP450 1A5 Expression via Upregulated SelW Expression"/>
    <s v="JOURNAL OF AGRICULTURAL AND FOOD CHEMISTRY"/>
    <s v="Article"/>
    <n v="2017"/>
    <n v="65"/>
    <n v="12"/>
    <n v="2495"/>
    <n v="2502"/>
    <s v="0021-8561"/>
    <n v="3.1539999999999999"/>
    <n v="3.504"/>
    <n v="4"/>
    <b v="0"/>
    <b v="0"/>
    <b v="0"/>
  </r>
  <r>
    <n v="264"/>
    <x v="2"/>
    <s v="黄克和"/>
    <s v="Overexpression and Low Expression of Selenoprotein S Impact Ochratoxin A-Induced Porcine Cytotoxicity and Apoptosis in Vitro"/>
    <s v="JOURNAL OF AGRICULTURAL AND FOOD CHEMISTRY"/>
    <s v="Article"/>
    <n v="2017"/>
    <n v="65"/>
    <n v="32"/>
    <n v="6972"/>
    <n v="6981"/>
    <s v="0021-8561"/>
    <n v="3.1539999999999999"/>
    <n v="3.504"/>
    <n v="9"/>
    <b v="0"/>
    <b v="0"/>
    <b v="0"/>
  </r>
  <r>
    <n v="265"/>
    <x v="2"/>
    <s v="黄克和"/>
    <s v="Ochratoxin A-Induced Apoptosis of IPEC-J2 Cells through ROS-Mediated Mitochondrial Permeability Transition Pore Opening Pathway"/>
    <s v="JOURNAL OF AGRICULTURAL AND FOOD CHEMISTRY"/>
    <s v="Article"/>
    <n v="2017"/>
    <n v="65"/>
    <n v="48"/>
    <n v="10630"/>
    <n v="10637"/>
    <s v="0021-8561"/>
    <n v="3.1539999999999999"/>
    <n v="3.504"/>
    <n v="40"/>
    <b v="0"/>
    <b v="0"/>
    <b v="0"/>
  </r>
  <r>
    <n v="266"/>
    <x v="2"/>
    <s v="黄克和"/>
    <s v="Cadmium induces Ca2+ mediated, calpain-1/caspase-3-dependent apoptosis in primary cultured rat proximal tubular cells"/>
    <s v="JOURNAL OF INORGANIC BIOCHEMISTRY"/>
    <s v="Article"/>
    <n v="2017"/>
    <n v="172"/>
    <m/>
    <n v="16"/>
    <n v="22"/>
    <s v="0162-0134"/>
    <n v="3.3479999999999999"/>
    <n v="3.2069999999999999"/>
    <n v="8"/>
    <b v="0"/>
    <b v="0"/>
    <b v="0"/>
  </r>
  <r>
    <n v="267"/>
    <x v="2"/>
    <s v="黄克和"/>
    <s v="In vitro immune toxicity of ochratoxin A in porcine alveolar macrophages: A role for the ROS-relative TLR4/MyD88 signaling pathway"/>
    <s v="CHEMICO-BIOLOGICAL INTERACTIONS"/>
    <s v="Article"/>
    <n v="2017"/>
    <n v="272"/>
    <m/>
    <n v="107"/>
    <n v="116"/>
    <s v="0009-2797"/>
    <n v="3.1429999999999998"/>
    <n v="3.18"/>
    <n v="8"/>
    <b v="0"/>
    <b v="0"/>
    <b v="0"/>
  </r>
  <r>
    <n v="268"/>
    <x v="2"/>
    <s v="黄克和"/>
    <s v="Effects of ochratoxin A on ER stress, MAPK signaling pathway and autophagy of kidney and spleen in pigs"/>
    <s v="ENVIRONMENTAL TOXICOLOGY"/>
    <s v="Article"/>
    <n v="2017"/>
    <n v="32"/>
    <n v="10"/>
    <n v="2277"/>
    <n v="2286"/>
    <s v="1520-4081"/>
    <n v="2.9369999999999998"/>
    <n v="2.738"/>
    <n v="9"/>
    <b v="0"/>
    <b v="0"/>
    <b v="0"/>
  </r>
  <r>
    <n v="269"/>
    <x v="2"/>
    <s v="黄克和"/>
    <s v="Inactivation of Kupffer Cells by Selenizing Astragalus Polysaccharides Prevents CCl4-Induced Hepatocellular Necrosis in the Male Wistar Rat"/>
    <s v="BIOLOGICAL TRACE ELEMENT RESEARCH"/>
    <s v="Article"/>
    <n v="2017"/>
    <n v="179"/>
    <n v="2"/>
    <n v="226"/>
    <n v="236"/>
    <s v="0163-4984"/>
    <n v="2.399"/>
    <n v="2.0590000000000002"/>
    <n v="9"/>
    <b v="0"/>
    <b v="0"/>
    <b v="0"/>
  </r>
  <r>
    <n v="270"/>
    <x v="2"/>
    <s v="黄克和"/>
    <s v="Porcine GPX1 enhances GP5-based DNA vaccination against porcine reproductive and respiratory syndrome virus"/>
    <s v="VETERINARY IMMUNOLOGY AND IMMUNOPATHOLOGY"/>
    <s v="Article"/>
    <n v="2017"/>
    <n v="183"/>
    <m/>
    <n v="31"/>
    <n v="39"/>
    <s v="0165-2427"/>
    <n v="1.718"/>
    <n v="1.6819999999999999"/>
    <n v="3"/>
    <b v="0"/>
    <b v="0"/>
    <n v="1"/>
  </r>
  <r>
    <n v="271"/>
    <x v="2"/>
    <s v="黄克和"/>
    <s v="Modulations of DNMT1 and HDAC1 are involved in the OTA-induced cytotoxicity and apoptosis in vitro"/>
    <s v="CHEMICO-BIOLOGICAL INTERACTIONS"/>
    <s v="Article"/>
    <n v="2017"/>
    <n v="278"/>
    <m/>
    <n v="170"/>
    <n v="178"/>
    <s v="0009-2797"/>
    <n v="3.1429999999999998"/>
    <n v="3.18"/>
    <n v="2"/>
    <b v="0"/>
    <b v="0"/>
    <b v="0"/>
  </r>
  <r>
    <n v="272"/>
    <x v="2"/>
    <s v="贾逸敏"/>
    <s v="Butyrate stimulates adipose lipolysis and mitochondrial oxidative phosphorylation through histone hyperacetylation- associated beta(3)-adrenergic receptor activation in high-fat diet-induced obese mice"/>
    <s v="EXPERIMENTAL PHYSIOLOGY"/>
    <s v="Article"/>
    <n v="2017"/>
    <n v="102"/>
    <n v="2"/>
    <n v="273"/>
    <n v="281"/>
    <s v="0958-0670"/>
    <n v="2.9119999999999999"/>
    <n v="2.9369999999999998"/>
    <n v="4"/>
    <b v="0"/>
    <b v="0"/>
    <b v="0"/>
  </r>
  <r>
    <n v="273"/>
    <x v="2"/>
    <s v="姜平"/>
    <s v="Emergence of mosaic recombinant strains potentially associated with vaccine JXA1-R and predominant circulating strains of porcine reproductive and respiratory syndrome virus in different provinces of China"/>
    <s v="VIROLOGY JOURNAL"/>
    <s v="Article"/>
    <n v="2017"/>
    <n v="14"/>
    <m/>
    <m/>
    <m/>
    <s v="1743-422X"/>
    <n v="2.1389999999999998"/>
    <n v="2.157"/>
    <n v="4"/>
    <b v="0"/>
    <b v="0"/>
    <b v="0"/>
  </r>
  <r>
    <n v="274"/>
    <x v="2"/>
    <s v="姜平"/>
    <s v="The Nucleocapsid Protein and Nonstructural Protein 10 of Highly Pathogenic Porcine Reproductive and Respiratory Syndrome Virus Enhance CD83 Production via NF-kappa B and Sp1 Signaling Pathways"/>
    <s v="JOURNAL OF VIROLOGY"/>
    <s v="Article"/>
    <n v="2017"/>
    <n v="91"/>
    <n v="18"/>
    <m/>
    <m/>
    <s v="0022-538X"/>
    <n v="4.6630000000000003"/>
    <n v="4.2720000000000002"/>
    <n v="9"/>
    <b v="0"/>
    <b v="0"/>
    <b v="0"/>
  </r>
  <r>
    <n v="275"/>
    <x v="2"/>
    <s v="姜平"/>
    <s v="A novel recombinant porcine reproductive and respiratory syndrome virus with significant variation in cell adaption and pathogenicity"/>
    <s v="VETERINARY MICROBIOLOGY"/>
    <s v="Article"/>
    <n v="2017"/>
    <n v="208"/>
    <m/>
    <n v="150"/>
    <n v="158"/>
    <s v="0378-1135"/>
    <n v="2.6280000000000001"/>
    <n v="2.5350000000000001"/>
    <n v="10"/>
    <b v="0"/>
    <b v="0"/>
    <b v="0"/>
  </r>
  <r>
    <n v="276"/>
    <x v="2"/>
    <s v="姜平"/>
    <s v="Cholesterol 25-hydroxylase is an interferon-inducible factor that protects against porcine reproductive and respiratory syndrome virus infection"/>
    <s v="VETERINARY MICROBIOLOGY"/>
    <s v="Article"/>
    <n v="2017"/>
    <n v="210"/>
    <m/>
    <n v="153"/>
    <n v="161"/>
    <s v="0378-1135"/>
    <n v="2.6280000000000001"/>
    <n v="2.5350000000000001"/>
    <n v="41"/>
    <b v="0"/>
    <b v="0"/>
    <b v="0"/>
  </r>
  <r>
    <n v="277"/>
    <x v="2"/>
    <s v="姜平"/>
    <s v="Comparative pathogenicity and immunogenicity of triple and double gene-deletion pseudorabies virus vaccine candidates"/>
    <s v="RESEARCH IN VETERINARY SCIENCE"/>
    <s v="Article"/>
    <n v="2017"/>
    <n v="115"/>
    <m/>
    <n v="17"/>
    <n v="23"/>
    <s v="0034-5288"/>
    <n v="1.298"/>
    <n v="1.446"/>
    <n v="2"/>
    <b v="0"/>
    <b v="0"/>
    <n v="1"/>
  </r>
  <r>
    <n v="278"/>
    <x v="2"/>
    <s v="剧世强"/>
    <s v="Plk1 is essential for proper chromosome segregation during meiosis I/meiosis II transition in pig oocytes"/>
    <s v="REPRODUCTIVE BIOLOGY AND ENDOCRINOLOGY"/>
    <s v="Article"/>
    <n v="2017"/>
    <n v="15"/>
    <m/>
    <m/>
    <m/>
    <s v="1477-7827"/>
    <n v="2.8490000000000002"/>
    <n v="2.8940000000000001"/>
    <n v="9"/>
    <b v="0"/>
    <b v="0"/>
    <b v="0"/>
  </r>
  <r>
    <n v="279"/>
    <x v="2"/>
    <s v="剧世强"/>
    <s v="Phosphorylation of histone H3 on Ser-10 by Aurora B is essential for chromosome condensation in porcine embryos during the first mitotic division"/>
    <s v="HISTOCHEMISTRY AND CELL BIOLOGY"/>
    <s v="Article"/>
    <n v="2017"/>
    <n v="148"/>
    <n v="1"/>
    <n v="73"/>
    <n v="83"/>
    <s v="0948-6143"/>
    <n v="2.5529999999999999"/>
    <n v="2.35"/>
    <n v="8"/>
    <b v="0"/>
    <b v="0"/>
    <b v="0"/>
  </r>
  <r>
    <n v="280"/>
    <x v="2"/>
    <s v="剧世强"/>
    <s v="Plk1 inhibition leads to a failure of mitotic division during the first mitotic division in pig embryos"/>
    <s v="JOURNAL OF ASSISTED REPRODUCTION AND GENETICS"/>
    <s v="Article"/>
    <n v="2017"/>
    <n v="34"/>
    <n v="3"/>
    <n v="399"/>
    <n v="407"/>
    <s v="1058-0468"/>
    <n v="2.1629999999999998"/>
    <n v="2.1539999999999999"/>
    <n v="4"/>
    <b v="0"/>
    <b v="0"/>
    <b v="0"/>
  </r>
  <r>
    <n v="281"/>
    <x v="2"/>
    <s v="雷治海"/>
    <s v="Cloning and expression patterns of neuromedin U and its receptors in pigs"/>
    <s v="NEUROPEPTIDES"/>
    <s v="Article"/>
    <n v="2017"/>
    <n v="64"/>
    <m/>
    <n v="47"/>
    <n v="60"/>
    <s v="0143-4179"/>
    <n v="2.4860000000000002"/>
    <n v="2.76"/>
    <n v="8"/>
    <b v="0"/>
    <b v="0"/>
    <b v="0"/>
  </r>
  <r>
    <n v="282"/>
    <x v="2"/>
    <s v="李祥瑞"/>
    <s v="Immune protection duration and efficacy stability of DNA vaccine encoding Eimeria tenella TA4 and chicken IL-2 against coccidiosis"/>
    <s v="RESEARCH IN VETERINARY SCIENCE"/>
    <s v="Article"/>
    <n v="2017"/>
    <n v="111"/>
    <m/>
    <n v="31"/>
    <n v="35"/>
    <s v="0034-5288"/>
    <n v="1.298"/>
    <n v="1.446"/>
    <n v="5"/>
    <b v="0"/>
    <b v="0"/>
    <n v="1"/>
  </r>
  <r>
    <n v="283"/>
    <x v="2"/>
    <s v="李祥瑞"/>
    <s v="Modulation of goat monocyte function by HCcyst-2, a secreted cystatin from Haemonchus contortus"/>
    <s v="ONCOTARGET"/>
    <s v="Article"/>
    <n v="2017"/>
    <n v="8"/>
    <n v="27"/>
    <n v="44108"/>
    <n v="44120"/>
    <s v="1949-2553"/>
    <n v="5.1680000000000001"/>
    <n v="5.3120000000000003"/>
    <n v="8"/>
    <b v="0"/>
    <n v="1"/>
    <b v="0"/>
  </r>
  <r>
    <n v="284"/>
    <x v="2"/>
    <s v="李祥瑞"/>
    <s v="Characterization of a secreted macrophage migration inhibitory factor homologue of the parasitic nematode Haemonchus Contortus acting at the parasite-host cell interface"/>
    <s v="ONCOTARGET"/>
    <s v="Article"/>
    <n v="2017"/>
    <n v="8"/>
    <n v="25"/>
    <n v="40052"/>
    <n v="40064"/>
    <s v="1949-2553"/>
    <n v="5.1680000000000001"/>
    <n v="5.3120000000000003"/>
    <n v="8"/>
    <b v="0"/>
    <n v="1"/>
    <b v="0"/>
  </r>
  <r>
    <n v="285"/>
    <x v="2"/>
    <s v="李祥瑞"/>
    <s v="Toxoplasma gondii excretory/secretory antigens (TgESAs) suppress pro-inflammatory cytokine secretion by inhibiting TLR-induced NF-kappa B activation in LPS-stimulated murine macrophages"/>
    <s v="ONCOTARGET"/>
    <s v="Article"/>
    <n v="2017"/>
    <n v="8"/>
    <n v="51"/>
    <n v="88351"/>
    <n v="88359"/>
    <s v="1949-2553"/>
    <n v="5.1680000000000001"/>
    <n v="5.3120000000000003"/>
    <n v="11"/>
    <b v="0"/>
    <n v="1"/>
    <b v="0"/>
  </r>
  <r>
    <n v="286"/>
    <x v="2"/>
    <s v="李祥瑞"/>
    <s v="Toxoplasma gondii Elongation Factor 1-Alpha (TgEF-1 alpha) Is a Novel Vaccine Candidate Antigen against Toxoplasmosis"/>
    <s v="FRONTIERS IN MICROBIOLOGY"/>
    <s v="Article"/>
    <n v="2017"/>
    <n v="8"/>
    <m/>
    <m/>
    <m/>
    <s v="1664-302X"/>
    <n v="4.0759999999999996"/>
    <n v="4.5259999999999998"/>
    <n v="3"/>
    <b v="0"/>
    <b v="0"/>
    <b v="0"/>
  </r>
  <r>
    <n v="287"/>
    <x v="2"/>
    <s v="李祥瑞"/>
    <s v="Effects of Recombinant Toxoplasma gondii Citrate Synthase I on the Cellular Functions of Murine Macrophages In vitro"/>
    <s v="FRONTIERS IN MICROBIOLOGY"/>
    <s v="Article"/>
    <n v="2017"/>
    <n v="8"/>
    <m/>
    <m/>
    <m/>
    <s v="1664-302X"/>
    <n v="4.0759999999999996"/>
    <n v="4.5259999999999998"/>
    <n v="8"/>
    <b v="0"/>
    <b v="0"/>
    <b v="0"/>
  </r>
  <r>
    <n v="288"/>
    <x v="2"/>
    <s v="李祥瑞"/>
    <s v="Detection of Toxoplasma gondii in chicken and soil of chicken farms in Nanjing region, China"/>
    <s v="INFECTIOUS DISEASES OF POVERTY"/>
    <s v="Article"/>
    <n v="2017"/>
    <n v="6"/>
    <m/>
    <m/>
    <m/>
    <s v="2049-9957"/>
    <n v="3.181"/>
    <n v="3.7690000000000001"/>
    <n v="6"/>
    <b v="0"/>
    <b v="0"/>
    <b v="0"/>
  </r>
  <r>
    <n v="289"/>
    <x v="2"/>
    <s v="李祥瑞"/>
    <s v="Arginine kinase from Haemonchus contortus decreased the proliferation and increased the apoptosis of goat PBMCs in vitro"/>
    <s v="PARASITES &amp; VECTORS"/>
    <s v="Article"/>
    <n v="2017"/>
    <n v="10"/>
    <m/>
    <m/>
    <m/>
    <s v="1756-3305"/>
    <n v="3.0350000000000001"/>
    <n v="3.2250000000000001"/>
    <n v="8"/>
    <b v="0"/>
    <b v="0"/>
    <b v="0"/>
  </r>
  <r>
    <n v="290"/>
    <x v="2"/>
    <s v="李祥瑞"/>
    <s v="Characterization of a secreted cystatin of the parasitic nematode Haemonchus contortus and its immune-modulatory effect on goat monocytes"/>
    <s v="PARASITES &amp; VECTORS"/>
    <s v="Article"/>
    <n v="2017"/>
    <n v="10"/>
    <m/>
    <m/>
    <m/>
    <s v="1756-3305"/>
    <n v="3.0350000000000001"/>
    <n v="3.2250000000000001"/>
    <n v="9"/>
    <b v="0"/>
    <b v="0"/>
    <b v="0"/>
  </r>
  <r>
    <n v="291"/>
    <x v="2"/>
    <s v="李祥瑞"/>
    <s v="The N- and C-terminal carbohydrate recognition domains of Haemonchus contortus galectin bind to distinct receptors of goat PBMC and contribute differently to its immunomodulatory functions in hostparasite interactions"/>
    <s v="PARASITES &amp; VECTORS"/>
    <s v="Article"/>
    <n v="2017"/>
    <n v="10"/>
    <m/>
    <m/>
    <m/>
    <s v="1756-3305"/>
    <n v="3.0350000000000001"/>
    <n v="3.2250000000000001"/>
    <n v="9"/>
    <b v="0"/>
    <b v="0"/>
    <b v="0"/>
  </r>
  <r>
    <n v="292"/>
    <x v="2"/>
    <s v="李祥瑞"/>
    <s v="Recombinant Miro domain-containing protein of Haemonchus contortus (rMiro-1) activates goat peripheral blood mononuclear cells in vitro"/>
    <s v="VETERINARY PARASITOLOGY"/>
    <s v="Article"/>
    <n v="2017"/>
    <n v="243"/>
    <m/>
    <n v="100"/>
    <n v="104"/>
    <s v="0304-4017"/>
    <n v="2.3559999999999999"/>
    <n v="2.4950000000000001"/>
    <n v="9"/>
    <b v="0"/>
    <b v="0"/>
    <b v="0"/>
  </r>
  <r>
    <n v="293"/>
    <x v="2"/>
    <s v="李祥瑞"/>
    <s v="Recombinant protein of Haemonchus contortus small GTPase ADP-ribosylation factor 1 (HcARF1) modulate the cell mediated immune response in vitro"/>
    <s v="ONCOTARGET"/>
    <s v="Article"/>
    <n v="2017"/>
    <n v="8"/>
    <n v="68"/>
    <n v="112211"/>
    <n v="112221"/>
    <s v="1949-2553"/>
    <n v="5.1680000000000001"/>
    <n v="5.3120000000000003"/>
    <n v="2"/>
    <b v="0"/>
    <n v="1"/>
    <b v="0"/>
  </r>
  <r>
    <n v="294"/>
    <x v="2"/>
    <s v="李玉锋"/>
    <s v="Seroprevalence of Mycoplasma suis infection in pigs in eastern China as estimated by a blocking enzyme-linked immunosorbent assay"/>
    <s v="CANADIAN JOURNAL OF VETERINARY RESEARCH-REVUE CANADIENNE DE RECHERCHE VETERINAIRE"/>
    <s v="Article"/>
    <n v="2017"/>
    <n v="81"/>
    <n v="4"/>
    <n v="313"/>
    <n v="317"/>
    <s v="0830-9000"/>
    <n v="0.73499999999999999"/>
    <n v="0.97099999999999997"/>
    <n v="2"/>
    <b v="0"/>
    <b v="0"/>
    <n v="1"/>
  </r>
  <r>
    <n v="295"/>
    <x v="2"/>
    <s v="李真；周振雷"/>
    <s v="Mineralogical changes of bioapatite in femoral bones of mice during pregnancy"/>
    <s v="SPECTROSCOPY LETTERS"/>
    <s v="Article"/>
    <n v="2017"/>
    <n v="50"/>
    <n v="6"/>
    <n v="336"/>
    <n v="341"/>
    <s v="0038-7010"/>
    <n v="0.79400000000000004"/>
    <n v="0.76300000000000001"/>
    <n v="8"/>
    <b v="0"/>
    <b v="0"/>
    <n v="1"/>
  </r>
  <r>
    <n v="296"/>
    <x v="2"/>
    <s v="刘飞"/>
    <s v="A pH-dependent Antibacterial Peptide Release Nano-system Blocks Tumor Growth in vivo without Toxicity"/>
    <s v="SCIENTIFIC REPORTS"/>
    <s v="Article"/>
    <n v="2017"/>
    <n v="7"/>
    <m/>
    <m/>
    <m/>
    <s v="2045-2322"/>
    <n v="4.2590000000000003"/>
    <n v="4.8470000000000004"/>
    <n v="9"/>
    <b v="0"/>
    <b v="0"/>
    <b v="0"/>
  </r>
  <r>
    <n v="297"/>
    <x v="2"/>
    <s v="刘家国"/>
    <s v="Phosphorylation of Icariin Can Alleviate the Oxidative Stress Caused by the Duck Hepatitis Virus A through Mitogen-Activated Protein Kinases Signaling Pathways"/>
    <s v="FRONTIERS IN MICROBIOLOGY"/>
    <s v="Article"/>
    <n v="2017"/>
    <n v="8"/>
    <m/>
    <m/>
    <m/>
    <s v="1664-302X"/>
    <n v="4.0759999999999996"/>
    <n v="4.5259999999999998"/>
    <n v="10"/>
    <b v="0"/>
    <b v="0"/>
    <b v="0"/>
  </r>
  <r>
    <n v="298"/>
    <x v="2"/>
    <s v="刘家国"/>
    <s v="Phosphorylated Codonopsis pilosula polysaccharide could inhibit the virulence of duck hepatitis A virus compared with Codonopsis pilosula polysaccharide"/>
    <s v="INTERNATIONAL JOURNAL OF BIOLOGICAL MACROMOLECULES"/>
    <s v="Article"/>
    <n v="2017"/>
    <n v="94"/>
    <m/>
    <n v="28"/>
    <n v="35"/>
    <s v="0141-8130"/>
    <n v="3.6709999999999998"/>
    <n v="3.657"/>
    <n v="2"/>
    <b v="0"/>
    <b v="0"/>
    <b v="0"/>
  </r>
  <r>
    <n v="299"/>
    <x v="2"/>
    <s v="刘家国"/>
    <s v="Effects of Chrysanthemum indicum polysaccharide and its phosphate on anti-duck hepatitis a virus and alleviating hepatic injury"/>
    <s v="INTERNATIONAL JOURNAL OF BIOLOGICAL MACROMOLECULES"/>
    <s v="Article"/>
    <n v="2017"/>
    <n v="102"/>
    <m/>
    <n v="813"/>
    <n v="821"/>
    <s v="0141-8130"/>
    <n v="3.6709999999999998"/>
    <n v="3.657"/>
    <n v="8"/>
    <b v="0"/>
    <b v="0"/>
    <b v="0"/>
  </r>
  <r>
    <n v="300"/>
    <x v="2"/>
    <s v="刘家国"/>
    <s v="A flavone-polysaccharide based prescription attenuates the mitochondrial dysfunction induced by duck hepatitis A virus type"/>
    <s v="PLOS ONE"/>
    <s v="Article"/>
    <n v="2017"/>
    <n v="12"/>
    <n v="4"/>
    <m/>
    <m/>
    <s v="1932-6203"/>
    <n v="2.806"/>
    <n v="3.3940000000000001"/>
    <n v="5"/>
    <b v="0"/>
    <b v="0"/>
    <b v="0"/>
  </r>
  <r>
    <n v="301"/>
    <x v="2"/>
    <s v="刘家国"/>
    <s v="Comparison of the anti-duck hepatitis A virus activities of phosphorylated and sulfated Astragalus polysaccharides"/>
    <s v="EXPERIMENTAL BIOLOGY AND MEDICINE"/>
    <s v="Article"/>
    <n v="2017"/>
    <n v="242"/>
    <n v="3"/>
    <n v="344"/>
    <n v="353"/>
    <s v="1535-3702"/>
    <n v="2.6880000000000002"/>
    <n v="2.512"/>
    <n v="4"/>
    <b v="0"/>
    <b v="0"/>
    <b v="0"/>
  </r>
  <r>
    <n v="302"/>
    <x v="2"/>
    <s v="刘家国"/>
    <s v="Treatment effect of a flavonoid prescription on duck virus hepatitis by its hepatoprotective and antioxidative ability"/>
    <s v="PHARMACEUTICAL BIOLOGY"/>
    <s v="Article"/>
    <n v="2017"/>
    <n v="55"/>
    <n v="1"/>
    <n v="198"/>
    <n v="205"/>
    <s v="1388-0209"/>
    <n v="1.9159999999999999"/>
    <n v="1.865"/>
    <n v="2"/>
    <b v="0"/>
    <b v="0"/>
    <n v="1"/>
  </r>
  <r>
    <n v="303"/>
    <x v="2"/>
    <s v="刘家国"/>
    <s v="Anti-DHAV-1 reproduction and immuno-regulatory effects of a flavonoid prescription on duck virus hepatitis"/>
    <s v="PHARMACEUTICAL BIOLOGY"/>
    <s v="Article"/>
    <n v="2017"/>
    <n v="55"/>
    <n v="1"/>
    <n v="1545"/>
    <n v="1552"/>
    <s v="1388-0209"/>
    <n v="1.9159999999999999"/>
    <n v="1.865"/>
    <n v="5"/>
    <b v="0"/>
    <b v="0"/>
    <n v="1"/>
  </r>
  <r>
    <n v="304"/>
    <x v="2"/>
    <s v="刘永杰"/>
    <s v="Quantitative assessment of the blood-brain barrier opening caused by Streptococcus agalactiae hyaluronidase in a BALB/c mouse model"/>
    <s v="SCIENTIFIC REPORTS"/>
    <s v="Article"/>
    <n v="2017"/>
    <n v="7"/>
    <m/>
    <m/>
    <m/>
    <s v="2045-2322"/>
    <n v="4.2590000000000003"/>
    <n v="4.8470000000000004"/>
    <n v="11"/>
    <b v="0"/>
    <b v="0"/>
    <b v="0"/>
  </r>
  <r>
    <n v="305"/>
    <x v="2"/>
    <s v="刘永杰"/>
    <s v="Identification of novel virulence-related genes in Aeromonas hydrophila by screening transposon mutants in a Tetrahymena infection model"/>
    <s v="VETERINARY MICROBIOLOGY"/>
    <s v="Article"/>
    <n v="2017"/>
    <n v="199"/>
    <m/>
    <n v="36"/>
    <n v="46"/>
    <s v="0378-1135"/>
    <n v="2.6280000000000001"/>
    <n v="2.5350000000000001"/>
    <n v="3"/>
    <b v="0"/>
    <b v="0"/>
    <b v="0"/>
  </r>
  <r>
    <n v="306"/>
    <x v="2"/>
    <s v="刘永杰"/>
    <s v="STAPHYLO COCCUS PSEUDINTERMEDIUS ISOLATION FROM CANINE, BACTERIAL COLONIZATION AND CLINICAL PICTURE IN BALB/C MOUSE MODEL"/>
    <s v="JOURNAL OF ANIMAL AND PLANT SCIENCES"/>
    <s v="Article"/>
    <n v="2017"/>
    <n v="27"/>
    <n v="2"/>
    <n v="422"/>
    <n v="429"/>
    <s v="1018-7081"/>
    <n v="0.38100000000000001"/>
    <n v="0.60899999999999999"/>
    <n v="6"/>
    <b v="0"/>
    <b v="0"/>
    <n v="1"/>
  </r>
  <r>
    <n v="307"/>
    <x v="2"/>
    <s v="陆承平"/>
    <s v="Mac Protein is not an Essential Virulence Factor for the Virulent Reference Strain Streptococcus suis P1/7"/>
    <s v="CURRENT MICROBIOLOGY"/>
    <s v="Article"/>
    <n v="2017"/>
    <n v="74"/>
    <n v="1"/>
    <n v="90"/>
    <n v="96"/>
    <s v="0343-8651"/>
    <n v="1.3220000000000001"/>
    <n v="1.49"/>
    <n v="2"/>
    <b v="0"/>
    <b v="0"/>
    <n v="1"/>
  </r>
  <r>
    <n v="308"/>
    <x v="2"/>
    <s v="陆承平"/>
    <s v="Role of topoisomerase mutations, plasmid mediated resistance (qnr) and acrAB efflux pump in fluoroquinolone resistant clinical isolates of avian Escherichia coli"/>
    <s v="MOLECULAR GENETICS MICROBIOLOGY AND VIROLOGY"/>
    <s v="Article"/>
    <n v="2017"/>
    <n v="32"/>
    <n v="1"/>
    <n v="49"/>
    <n v="54"/>
    <s v="0891-4168"/>
    <n v="0.20599999999999999"/>
    <n v="0.33300000000000002"/>
    <n v="8"/>
    <b v="0"/>
    <b v="0"/>
    <n v="1"/>
  </r>
  <r>
    <n v="309"/>
    <x v="2"/>
    <s v="陆仲岩"/>
    <s v="Associations among dietary non-fiber carbohydrate, ruminal microbiota and epithelium G-protein-coupled receptor, and histone deacetylase regulations in goats"/>
    <s v="MICROBIOME"/>
    <s v="Article"/>
    <n v="2017"/>
    <n v="5"/>
    <m/>
    <m/>
    <m/>
    <s v="2049-2618"/>
    <n v="8.4960000000000004"/>
    <n v="9.42"/>
    <n v="9"/>
    <b v="0"/>
    <n v="1"/>
    <b v="0"/>
  </r>
  <r>
    <n v="310"/>
    <x v="2"/>
    <s v="吕英军"/>
    <s v="Porcine circovirus type 2 increases interleukin-1beta and interleukin-10 production via the MyD88-NF-kappa B signaling pathway in porcine alveolar macrophages in vitro"/>
    <s v="JOURNAL OF VETERINARY SCIENCE"/>
    <s v="Article"/>
    <n v="2017"/>
    <n v="18"/>
    <n v="2"/>
    <n v="183"/>
    <n v="191"/>
    <s v="1229-845X"/>
    <n v="1.1639999999999999"/>
    <n v="1.423"/>
    <n v="8"/>
    <b v="0"/>
    <b v="0"/>
    <n v="1"/>
  </r>
  <r>
    <n v="311"/>
    <x v="2"/>
    <s v="吕英军"/>
    <s v="RIG-1 and MDA-5 signaling pathways contribute to IFN-beta production and viral replication in porcine circovirus virus type 2-infected PK-15 cells in vitro"/>
    <s v="VETERINARY MICROBIOLOGY"/>
    <s v="Article"/>
    <n v="2017"/>
    <n v="211"/>
    <m/>
    <n v="36"/>
    <n v="42"/>
    <s v="0378-1135"/>
    <n v="2.6280000000000001"/>
    <n v="2.5350000000000001"/>
    <n v="42"/>
    <b v="0"/>
    <b v="0"/>
    <b v="0"/>
  </r>
  <r>
    <n v="312"/>
    <x v="2"/>
    <s v="马海田"/>
    <s v="Protective effect of DHEA on hydrogen peroxide-induced oxidative damage and apoptosis in primary rat Leydig cells"/>
    <s v="ONCOTARGET"/>
    <s v="Article"/>
    <n v="2017"/>
    <n v="8"/>
    <n v="10"/>
    <n v="16158"/>
    <n v="16169"/>
    <s v="1949-2553"/>
    <n v="5.1680000000000001"/>
    <n v="5.3120000000000003"/>
    <n v="3"/>
    <b v="0"/>
    <n v="1"/>
    <b v="0"/>
  </r>
  <r>
    <n v="313"/>
    <x v="2"/>
    <s v="马海田"/>
    <s v="(-)-Hydroxycitric Acid Reduced Lipid Droplets Accumulation Via Decreasing Acetyl-Coa Supply and Accelerating Energy Metabolism in Cultured Primary Chicken Hepatocytes"/>
    <s v="CELLULAR PHYSIOLOGY AND BIOCHEMISTRY"/>
    <s v="Article"/>
    <n v="2017"/>
    <n v="43"/>
    <n v="2"/>
    <n v="812"/>
    <n v="831"/>
    <s v="1015-8987"/>
    <n v="5.1040000000000001"/>
    <n v="4.05"/>
    <n v="11"/>
    <b v="0"/>
    <b v="0"/>
    <b v="0"/>
  </r>
  <r>
    <n v="314"/>
    <x v="2"/>
    <s v="马喆；范红结"/>
    <s v="Virulent and Vaccine Strains of Streptococcus equi ssp zooepidemicus Have Different Influences on Phagocytosis and Cytokine Secretion of Macrophages"/>
    <s v="JOURNAL OF PROTEOME RESEARCH"/>
    <s v="Article"/>
    <n v="2017"/>
    <n v="16"/>
    <n v="1"/>
    <n v="77"/>
    <n v="86"/>
    <s v="1535-3893"/>
    <n v="4.2679999999999998"/>
    <n v="4.43"/>
    <n v="2"/>
    <b v="0"/>
    <b v="0"/>
    <b v="0"/>
  </r>
  <r>
    <n v="315"/>
    <x v="2"/>
    <s v="茅祥"/>
    <s v="( DEAD)-box RNA helicase 3 modulates NF-kappa B signal pathway by controlling the phosphorylation of PP2A-C subunit"/>
    <s v="ONCOTARGET"/>
    <s v="Article"/>
    <n v="2017"/>
    <n v="8"/>
    <n v="20"/>
    <n v="33197"/>
    <n v="33213"/>
    <s v="1949-2553"/>
    <n v="5.1680000000000001"/>
    <n v="5.3120000000000003"/>
    <n v="6"/>
    <b v="0"/>
    <n v="1"/>
    <b v="0"/>
  </r>
  <r>
    <n v="316"/>
    <x v="2"/>
    <s v="倪迎东"/>
    <s v="Negative effects of long-term feeding of high-grain diets to lactating goats on milk fat production and composition by regulating gene expression and DNA methylation in the mammary gland"/>
    <s v="JOURNAL OF ANIMAL SCIENCE AND BIOTECHNOLOGY"/>
    <s v="Article"/>
    <n v="2017"/>
    <n v="8"/>
    <m/>
    <m/>
    <m/>
    <s v="2049-1891"/>
    <n v="2.052"/>
    <s v="Not Available"/>
    <n v="10"/>
    <n v="1"/>
    <n v="1"/>
    <b v="0"/>
  </r>
  <r>
    <n v="317"/>
    <x v="2"/>
    <s v="倪迎东"/>
    <s v="Feeding a High Concentration Diet Induces Unhealthy Alterations in the Composition and Metabolism of Ruminal Microbiota and Host Response in a Goat Model"/>
    <s v="FRONTIERS IN MICROBIOLOGY"/>
    <s v="Article"/>
    <n v="2017"/>
    <n v="8"/>
    <m/>
    <m/>
    <m/>
    <s v="1664-302X"/>
    <n v="4.0759999999999996"/>
    <n v="4.5259999999999998"/>
    <n v="3"/>
    <b v="0"/>
    <b v="0"/>
    <b v="0"/>
  </r>
  <r>
    <n v="318"/>
    <x v="2"/>
    <s v="倪迎东"/>
    <s v="Microbiome-Metabolome Responses to a High-Grain Diet Associated with the Hind-Gut Health of Goats"/>
    <s v="FRONTIERS IN MICROBIOLOGY"/>
    <s v="Article"/>
    <n v="2017"/>
    <n v="8"/>
    <m/>
    <m/>
    <m/>
    <s v="1664-302X"/>
    <n v="4.0759999999999996"/>
    <n v="4.5259999999999998"/>
    <n v="9"/>
    <b v="0"/>
    <b v="0"/>
    <b v="0"/>
  </r>
  <r>
    <n v="319"/>
    <x v="2"/>
    <s v="倪迎东"/>
    <s v="Changes in milk performance and hepatic metabolism in mid-lactating dairy goats after being fed a high concentrate diet for 10 weeks"/>
    <s v="ANIMAL"/>
    <s v="Article"/>
    <n v="2017"/>
    <n v="11"/>
    <n v="3"/>
    <n v="418"/>
    <n v="425"/>
    <s v="1751-7311"/>
    <n v="1.921"/>
    <n v="2.2010000000000001"/>
    <n v="4"/>
    <b v="0"/>
    <b v="0"/>
    <b v="0"/>
  </r>
  <r>
    <n v="320"/>
    <x v="2"/>
    <s v="沈向真"/>
    <s v="Effect of Sodium Butyrate in Combating the Negative Effects of Sub-Acute Ruminal Acidosis Induced Lipopolysaccharides in the Uteri of Lactating Goats"/>
    <s v="PAKISTAN VETERINARY JOURNAL"/>
    <s v="Article"/>
    <n v="2017"/>
    <n v="37"/>
    <n v="2"/>
    <n v="205"/>
    <n v="209"/>
    <s v="0253-8318"/>
    <n v="0.81299999999999994"/>
    <n v="0.74"/>
    <n v="5"/>
    <b v="0"/>
    <b v="0"/>
    <n v="1"/>
  </r>
  <r>
    <n v="321"/>
    <x v="2"/>
    <s v="沈向真"/>
    <s v="Rumen-derived lipopolysaccharide provoked inflammatory injury in the liver of dairy cows fed a high-concentrate diet"/>
    <s v="ONCOTARGET"/>
    <s v="Article"/>
    <n v="2017"/>
    <n v="8"/>
    <n v="29"/>
    <n v="46769"/>
    <n v="46780"/>
    <s v="1949-2553"/>
    <n v="5.1680000000000001"/>
    <n v="5.3120000000000003"/>
    <n v="8"/>
    <b v="0"/>
    <n v="1"/>
    <b v="0"/>
  </r>
  <r>
    <n v="322"/>
    <x v="2"/>
    <s v="沈向真"/>
    <s v="Sodium Butyrate Ameliorates High-Concentrate Diet-Induced Inflammation in the Rumen Epithelium of Dairy Goats"/>
    <s v="JOURNAL OF AGRICULTURAL AND FOOD CHEMISTRY"/>
    <s v="Article"/>
    <n v="2017"/>
    <n v="65"/>
    <n v="3"/>
    <n v="596"/>
    <n v="604"/>
    <s v="0021-8561"/>
    <n v="3.1539999999999999"/>
    <n v="3.504"/>
    <n v="2"/>
    <b v="0"/>
    <b v="0"/>
    <b v="0"/>
  </r>
  <r>
    <n v="323"/>
    <x v="2"/>
    <s v="沈向真"/>
    <s v="Lipopolysaccharide derived from the digestive tract provokes oxidative stress in the liver of dairy cows fed a high-grain diet"/>
    <s v="JOURNAL OF DAIRY SCIENCE"/>
    <s v="Article"/>
    <n v="2017"/>
    <n v="100"/>
    <n v="1"/>
    <n v="666"/>
    <n v="678"/>
    <s v="0022-0302"/>
    <n v="2.4740000000000002"/>
    <n v="2.855"/>
    <n v="2"/>
    <b v="0"/>
    <b v="0"/>
    <b v="0"/>
  </r>
  <r>
    <n v="324"/>
    <x v="2"/>
    <s v="沈向真"/>
    <s v="High Grain Diet Triggers Inflammation in the Goat Uterus: A Comprehensive Regulation Diet Modulates the Immune Response"/>
    <s v="INTERNATIONAL JOURNAL OF AGRICULTURE AND BIOLOGY"/>
    <s v="Article"/>
    <n v="2017"/>
    <n v="19"/>
    <n v="1"/>
    <n v="34"/>
    <n v="40"/>
    <s v="1560-8530"/>
    <n v="0.746"/>
    <n v="0.80600000000000005"/>
    <n v="4"/>
    <b v="0"/>
    <b v="0"/>
    <n v="1"/>
  </r>
  <r>
    <n v="325"/>
    <x v="2"/>
    <s v="宋小凯"/>
    <s v="Identification of common immunodominant antigens of Eimeria tenella, Eimeria acervulina and Eimeria maxima by immunoproteomic analysis"/>
    <s v="ONCOTARGET"/>
    <s v="Article"/>
    <n v="2017"/>
    <n v="8"/>
    <n v="21"/>
    <n v="34935"/>
    <n v="34945"/>
    <s v="1949-2553"/>
    <n v="5.1680000000000001"/>
    <n v="5.3120000000000003"/>
    <n v="6"/>
    <b v="0"/>
    <n v="1"/>
    <b v="0"/>
  </r>
  <r>
    <n v="326"/>
    <x v="2"/>
    <s v="宋小凯"/>
    <s v="Protective Efficacy of Coccidial Common Antigen Glyceraldehyde 3-Phosphate Dehydrogenase (GAPDH) against Challenge with Three Eimeria Species"/>
    <s v="FRONTIERS IN MICROBIOLOGY"/>
    <s v="Article"/>
    <n v="2017"/>
    <n v="8"/>
    <m/>
    <m/>
    <m/>
    <s v="1664-302X"/>
    <n v="4.0759999999999996"/>
    <n v="4.5259999999999998"/>
    <n v="8"/>
    <b v="0"/>
    <b v="0"/>
    <b v="0"/>
  </r>
  <r>
    <n v="327"/>
    <x v="2"/>
    <s v="宋小凯"/>
    <s v="Identification of immune protective genes of Eimeria maxima through cDNA expression library screening"/>
    <s v="PARASITES &amp; VECTORS"/>
    <s v="Article"/>
    <n v="2017"/>
    <n v="10"/>
    <m/>
    <m/>
    <m/>
    <s v="1756-3305"/>
    <n v="3.0350000000000001"/>
    <n v="3.2250000000000001"/>
    <n v="4"/>
    <b v="0"/>
    <b v="0"/>
    <b v="0"/>
  </r>
  <r>
    <n v="328"/>
    <x v="2"/>
    <s v="苏娟"/>
    <s v="Metabonomics Approach to Assessing the Modulatory Effects of Kisspeptin-10 on Liver Injury Induced by Heat Stress in Rats"/>
    <s v="SCIENTIFIC REPORTS"/>
    <s v="Article"/>
    <n v="2017"/>
    <n v="7"/>
    <m/>
    <m/>
    <m/>
    <s v="2045-2322"/>
    <n v="4.2590000000000003"/>
    <n v="4.8470000000000004"/>
    <n v="8"/>
    <b v="0"/>
    <b v="0"/>
    <b v="0"/>
  </r>
  <r>
    <n v="329"/>
    <x v="2"/>
    <s v="苏娟"/>
    <s v="The effects of kisspeptin-10 on serum metabolism and myocardium in rats"/>
    <s v="PLOS ONE"/>
    <s v="Article"/>
    <n v="2017"/>
    <n v="12"/>
    <n v="7"/>
    <m/>
    <m/>
    <s v="1932-6203"/>
    <n v="2.806"/>
    <n v="3.3940000000000001"/>
    <n v="8"/>
    <b v="0"/>
    <b v="0"/>
    <b v="0"/>
  </r>
  <r>
    <n v="330"/>
    <x v="2"/>
    <s v="苏娟"/>
    <s v="Postnatal developmental of Neuromedin S and its receptor in the male Xiaomeishan pig reproductive axis"/>
    <s v="ANIMAL REPRODUCTION SCIENCE"/>
    <s v="Article"/>
    <n v="2017"/>
    <n v="181"/>
    <m/>
    <n v="115"/>
    <n v="124"/>
    <s v="0378-4320"/>
    <n v="1.605"/>
    <n v="1.7929999999999999"/>
    <n v="6"/>
    <b v="0"/>
    <b v="0"/>
    <n v="1"/>
  </r>
  <r>
    <n v="331"/>
    <x v="2"/>
    <s v="粟硕"/>
    <s v="Evolutionary and genetic analysis of the VP2 gene of canine parvovirus"/>
    <s v="BMC GENOMICS"/>
    <s v="Article"/>
    <n v="2017"/>
    <n v="18"/>
    <m/>
    <m/>
    <m/>
    <s v="1471-2164"/>
    <n v="3.7290000000000001"/>
    <n v="4.2839999999999998"/>
    <n v="8"/>
    <b v="0"/>
    <b v="0"/>
    <b v="0"/>
  </r>
  <r>
    <n v="332"/>
    <x v="2"/>
    <s v="粟硕"/>
    <s v="Codon usage bias in the N gene of rabies virus"/>
    <s v="INFECTION GENETICS AND EVOLUTION"/>
    <s v="Article"/>
    <n v="2017"/>
    <n v="54"/>
    <m/>
    <n v="458"/>
    <n v="465"/>
    <s v="1567-1348"/>
    <n v="2.8849999999999998"/>
    <n v="2.8279999999999998"/>
    <n v="10"/>
    <b v="0"/>
    <b v="0"/>
    <b v="0"/>
  </r>
  <r>
    <n v="333"/>
    <x v="2"/>
    <s v="粟硕"/>
    <s v="Novel Influenza D virus: Epidemiology, pathology, evolution and biological characteristics"/>
    <s v="VIRULENCE"/>
    <s v="Review"/>
    <n v="2017"/>
    <n v="8"/>
    <n v="8"/>
    <n v="1580"/>
    <n v="1591"/>
    <s v="2150-5594"/>
    <n v="4.665"/>
    <n v="4.915"/>
    <n v="2"/>
    <b v="0"/>
    <b v="0"/>
    <b v="0"/>
  </r>
  <r>
    <n v="334"/>
    <x v="2"/>
    <s v="粟硕；周继勇"/>
    <s v="One Health strategies for rabies control in rural areas of China"/>
    <s v="LANCET INFECTIOUS DISEASES"/>
    <s v="Letter"/>
    <n v="2017"/>
    <n v="17"/>
    <n v="4"/>
    <n v="365"/>
    <n v="367"/>
    <s v="1473-3099"/>
    <n v="19.864000000000001"/>
    <n v="19.225999999999999"/>
    <n v="4"/>
    <n v="1"/>
    <n v="1"/>
    <b v="0"/>
  </r>
  <r>
    <n v="335"/>
    <x v="2"/>
    <s v="王德云"/>
    <s v="Simple nanoliposomes encapsulating Lycium barbarum polysaccharides as adjuvants improve humoral and cellular immunity in mice"/>
    <s v="INTERNATIONAL JOURNAL OF NANOMEDICINE"/>
    <s v="Article"/>
    <n v="2017"/>
    <n v="12"/>
    <m/>
    <n v="6289"/>
    <n v="6301"/>
    <s v="1178-2013"/>
    <n v="4.3"/>
    <n v="5.008"/>
    <n v="9"/>
    <b v="0"/>
    <n v="1"/>
    <b v="0"/>
  </r>
  <r>
    <n v="336"/>
    <x v="2"/>
    <s v="王德云"/>
    <s v="Exploring the immunopotentiation of Chinese yam polysaccharide poly(lactic-co-glycolic acid) nanoparticles in an ovalbumin vaccine formulation in vivo"/>
    <s v="DRUG DELIVERY"/>
    <s v="Article"/>
    <n v="2017"/>
    <n v="24"/>
    <n v="1"/>
    <n v="1099"/>
    <n v="1111"/>
    <s v="1071-7544"/>
    <n v="6.4020000000000001"/>
    <n v="5.0629999999999997"/>
    <n v="2"/>
    <b v="0"/>
    <n v="1"/>
    <b v="0"/>
  </r>
  <r>
    <n v="337"/>
    <x v="2"/>
    <s v="王丽平"/>
    <s v="Retrospective analysis of genome sequences revealed the wide dissemination of optrA in Gram-positive bacteria"/>
    <s v="JOURNAL OF ANTIMICROBIAL CHEMOTHERAPY"/>
    <s v="Letter"/>
    <n v="2017"/>
    <n v="72"/>
    <n v="2"/>
    <n v="614"/>
    <n v="616"/>
    <s v="0305-7453"/>
    <n v="5.0709999999999997"/>
    <n v="5.173"/>
    <n v="4"/>
    <b v="0"/>
    <n v="1"/>
    <b v="0"/>
  </r>
  <r>
    <n v="338"/>
    <x v="2"/>
    <s v="王丽平"/>
    <s v="Lipopolysaccharide Upregulating P-Glycoprotein in Small Intestine Alters Pharmacokinetics of Orally Administered Enrofloxacin in Broilers"/>
    <s v="PAKISTAN VETERINARY JOURNAL"/>
    <s v="Article"/>
    <n v="2017"/>
    <n v="37"/>
    <n v="4"/>
    <n v="399"/>
    <n v="404"/>
    <s v="0253-8318"/>
    <n v="0.81299999999999994"/>
    <n v="0.74"/>
    <n v="43"/>
    <b v="0"/>
    <b v="0"/>
    <n v="1"/>
  </r>
  <r>
    <n v="339"/>
    <x v="2"/>
    <s v="吴文达；张海彬"/>
    <s v="Role of Peptide YY3-36 and Glucose-Dependent Insulinotropic Polypeptide in Anorexia Induction by Trichothecences T-2 Toxin, HT-2 Toxin, Diacetoxyscirpenol, and Neosolaniol"/>
    <s v="TOXICOLOGICAL SCIENCES"/>
    <s v="Article"/>
    <n v="2017"/>
    <n v="159"/>
    <n v="1"/>
    <n v="203"/>
    <n v="210"/>
    <s v="1096-6080"/>
    <n v="4.0810000000000004"/>
    <n v="4.3710000000000004"/>
    <n v="9"/>
    <b v="0"/>
    <b v="0"/>
    <b v="0"/>
  </r>
  <r>
    <n v="340"/>
    <x v="2"/>
    <s v="吴文达；张海彬"/>
    <s v="Gut satiety hormones cholecystokinin and glucagon-like Peptide-1(7-36) amide mediate anorexia induction by trichothecenes T-2 toxin, HT-2 toxin, diacetoxyscirpenol and neosolaniol"/>
    <s v="TOXICOLOGY AND APPLIED PHARMACOLOGY"/>
    <s v="Article"/>
    <n v="2017"/>
    <n v="335"/>
    <m/>
    <n v="49"/>
    <n v="55"/>
    <s v="0041-008X"/>
    <n v="3.7909999999999999"/>
    <n v="4.0060000000000002"/>
    <n v="11"/>
    <b v="0"/>
    <b v="0"/>
    <b v="0"/>
  </r>
  <r>
    <n v="341"/>
    <x v="2"/>
    <s v="吴宗福"/>
    <s v="Streptococcus suis serotype 9 strain GZ0565 contains a type VII secretion system putative substrate EsxA that contributes to bacterial virulence and a vanZ-like gene that confers resistance to teicoplanin and dalbavancin in Streptococcus agalactiae"/>
    <s v="VETERINARY MICROBIOLOGY"/>
    <s v="Article"/>
    <n v="2017"/>
    <n v="205"/>
    <m/>
    <n v="26"/>
    <n v="33"/>
    <s v="0378-1135"/>
    <n v="2.6280000000000001"/>
    <n v="2.5350000000000001"/>
    <n v="8"/>
    <b v="0"/>
    <b v="0"/>
    <b v="0"/>
  </r>
  <r>
    <n v="342"/>
    <x v="2"/>
    <s v="吴宗福"/>
    <s v="Streptococcus suis small RNA rss04 contributes to the induction of meningitis by regulating capsule synthesis and by inducing biofilm formation in a mouse infection model"/>
    <s v="VETERINARY MICROBIOLOGY"/>
    <s v="Article"/>
    <n v="2017"/>
    <n v="199"/>
    <m/>
    <n v="111"/>
    <n v="119"/>
    <s v="0378-1135"/>
    <n v="2.6280000000000001"/>
    <n v="2.5350000000000001"/>
    <n v="3"/>
    <b v="0"/>
    <b v="0"/>
    <b v="0"/>
  </r>
  <r>
    <n v="343"/>
    <x v="2"/>
    <s v="武毅"/>
    <s v="Optimization of Glycyrrhiza polysaccharide liposome by response surface methodology and its immune activities"/>
    <s v="INTERNATIONAL JOURNAL OF BIOLOGICAL MACROMOLECULES"/>
    <s v="Article"/>
    <n v="2017"/>
    <n v="102"/>
    <m/>
    <n v="68"/>
    <n v="75"/>
    <s v="0141-8130"/>
    <n v="3.6709999999999998"/>
    <n v="3.657"/>
    <n v="8"/>
    <b v="0"/>
    <b v="0"/>
    <b v="0"/>
  </r>
  <r>
    <n v="344"/>
    <x v="2"/>
    <s v="武毅"/>
    <s v="ONE NOVEL 2-(2-PHENYLETHYL)CHROMONE GLYCOSIDE FROM Aquilaria sinensis"/>
    <s v="CHEMISTRY OF NATURAL COMPOUNDS"/>
    <s v="Article"/>
    <n v="2017"/>
    <n v="53"/>
    <n v="4"/>
    <n v="635"/>
    <n v="637"/>
    <s v="0009-3130"/>
    <n v="0.46"/>
    <n v="0.48899999999999999"/>
    <n v="8"/>
    <b v="0"/>
    <b v="0"/>
    <n v="1"/>
  </r>
  <r>
    <n v="345"/>
    <x v="2"/>
    <s v="郇长超；茅祥"/>
    <s v="Glycyrrhizin inhibits porcine epidemic diarrhea virus infection and attenuates the proinflammatory responses by inhibition of high mobility group box-1 protein"/>
    <s v="ARCHIVES OF VIROLOGY"/>
    <s v="Article"/>
    <n v="2017"/>
    <n v="162"/>
    <n v="6"/>
    <n v="1467"/>
    <n v="1476"/>
    <s v="0304-8608"/>
    <n v="2.0579999999999998"/>
    <n v="2.0449999999999999"/>
    <n v="6"/>
    <b v="0"/>
    <b v="0"/>
    <b v="0"/>
  </r>
  <r>
    <n v="346"/>
    <x v="2"/>
    <s v="闫丽萍；宋素泉"/>
    <s v="Development of Quantum Dot Submicrobeads-based Fluorescent Immunochromatographic Test Strip for Rapid Detection of Chloramphenicol"/>
    <s v="CHINESE JOURNAL OF ANALYTICAL CHEMISTRY"/>
    <s v="Article"/>
    <n v="2017"/>
    <n v="45"/>
    <n v="11"/>
    <n v="1686"/>
    <n v="1693"/>
    <s v="0253-3820"/>
    <n v="0.79500000000000004"/>
    <n v="0.60599999999999998"/>
    <n v="2"/>
    <b v="0"/>
    <b v="0"/>
    <n v="1"/>
  </r>
  <r>
    <n v="347"/>
    <x v="2"/>
    <s v="闫丽萍；宋素泉"/>
    <s v="Zearalenone induces ROS-mediated mitochondrial damage in porcine IPEC-J2 cells"/>
    <s v="JOURNAL OF BIOCHEMICAL AND MOLECULAR TOXICOLOGY"/>
    <s v="Article"/>
    <n v="2017"/>
    <n v="31"/>
    <n v="10"/>
    <m/>
    <m/>
    <s v="1095-6670"/>
    <n v="2.0419999999999998"/>
    <n v="1.96"/>
    <n v="10"/>
    <b v="0"/>
    <b v="0"/>
    <n v="1"/>
  </r>
  <r>
    <n v="348"/>
    <x v="2"/>
    <s v="严若峰"/>
    <s v="Characterization of a novel aspartyl protease inhibitor from Haemonchus contortus"/>
    <s v="PARASITES &amp; VECTORS"/>
    <s v="Article"/>
    <n v="2017"/>
    <n v="10"/>
    <m/>
    <m/>
    <m/>
    <s v="1756-3305"/>
    <n v="3.0350000000000001"/>
    <n v="3.2250000000000001"/>
    <n v="5"/>
    <b v="0"/>
    <b v="0"/>
    <b v="0"/>
  </r>
  <r>
    <n v="349"/>
    <x v="2"/>
    <s v="杨德吉"/>
    <s v="Copper-modified palygorskite is effective in preventing and treating diarrhea caused by Salmonella typhimurium"/>
    <s v="JOURNAL OF ZHEJIANG UNIVERSITY-SCIENCE B"/>
    <s v="Article"/>
    <n v="2017"/>
    <n v="18"/>
    <n v="6"/>
    <n v="474"/>
    <n v="480"/>
    <s v="1673-1581"/>
    <n v="1.6759999999999999"/>
    <n v="1.629"/>
    <n v="8"/>
    <b v="0"/>
    <b v="0"/>
    <n v="1"/>
  </r>
  <r>
    <n v="350"/>
    <x v="2"/>
    <s v="杨倩"/>
    <s v="The immune mechanism of Mycoplasma hyopneumoniae 168 vaccine strain through dendritic cells"/>
    <s v="BMC VETERINARY RESEARCH"/>
    <s v="Article"/>
    <n v="2017"/>
    <n v="13"/>
    <m/>
    <m/>
    <m/>
    <s v="1746-6148"/>
    <n v="1.75"/>
    <n v="1.9990000000000001"/>
    <n v="9"/>
    <b v="0"/>
    <b v="0"/>
    <n v="1"/>
  </r>
  <r>
    <n v="351"/>
    <x v="2"/>
    <s v="杨倩"/>
    <s v="Persistent Transmissible Gastroenteritis Virus Infection Enhances Enterotoxigenic Escherichia coli K88 Adhesion by Promoting Epithelial-Mesenchymal Transition in Intestinal Epithelial Cells"/>
    <s v="JOURNAL OF VIROLOGY"/>
    <s v="Article"/>
    <n v="2017"/>
    <n v="91"/>
    <n v="21"/>
    <m/>
    <m/>
    <s v="0022-538X"/>
    <n v="4.6630000000000003"/>
    <n v="4.2720000000000002"/>
    <n v="11"/>
    <b v="0"/>
    <b v="0"/>
    <b v="0"/>
  </r>
  <r>
    <n v="352"/>
    <x v="2"/>
    <s v="杨倩"/>
    <s v="4,4 '-Diaponeurosporene-Producing Bacillus subtilis Increased Mouse Resistance against Salmonella typhimurium Infection in a CD36-Dependent Manner"/>
    <s v="FRONTIERS IN IMMUNOLOGY"/>
    <s v="Article"/>
    <n v="2017"/>
    <n v="8"/>
    <m/>
    <m/>
    <m/>
    <s v="1664-3224"/>
    <n v="6.4290000000000003"/>
    <n v="5.8490000000000002"/>
    <n v="5"/>
    <b v="0"/>
    <n v="1"/>
    <b v="0"/>
  </r>
  <r>
    <n v="353"/>
    <x v="2"/>
    <s v="杨倩"/>
    <s v="Doxycycline Induces Mitophagy and Suppresses Production of Interferon-beta in IPEC-J2 Cells"/>
    <s v="Frontiers in Cellular and Infection Microbiology"/>
    <s v="Article"/>
    <n v="2017"/>
    <n v="7"/>
    <m/>
    <m/>
    <m/>
    <s v="2235-2988"/>
    <n v="4.3"/>
    <n v="4.9180000000000001"/>
    <n v="2"/>
    <b v="0"/>
    <b v="0"/>
    <b v="0"/>
  </r>
  <r>
    <n v="354"/>
    <x v="2"/>
    <s v="杨倩"/>
    <s v="Histological and anatomical structure of the nasal cavity of Bama minipigs"/>
    <s v="PLOS ONE"/>
    <s v="Article"/>
    <n v="2017"/>
    <n v="12"/>
    <n v="3"/>
    <m/>
    <m/>
    <s v="1932-6203"/>
    <n v="2.806"/>
    <n v="3.3940000000000001"/>
    <n v="5"/>
    <b v="0"/>
    <b v="0"/>
    <b v="0"/>
  </r>
  <r>
    <n v="355"/>
    <x v="2"/>
    <s v="杨倩"/>
    <s v="H9N2 avian influenza virus enhances the immune responses of BMDCs by down-regulating miR29c"/>
    <s v="VACCINE"/>
    <s v="Article"/>
    <n v="2017"/>
    <n v="35"/>
    <n v="5"/>
    <n v="729"/>
    <n v="737"/>
    <s v="0264-410X"/>
    <n v="3.2349999999999999"/>
    <n v="3.2589999999999999"/>
    <n v="3"/>
    <b v="0"/>
    <b v="0"/>
    <b v="0"/>
  </r>
  <r>
    <n v="356"/>
    <x v="2"/>
    <s v="杨倩"/>
    <s v="Bacillus subtilis and surfactin inhibit the transmissible gastroenteritis virus from entering the intestinal epithelial cells"/>
    <s v="BIOSCIENCE REPORTS"/>
    <s v="Article"/>
    <n v="2017"/>
    <n v="37"/>
    <m/>
    <m/>
    <m/>
    <s v="0144-8463"/>
    <n v="2.9060000000000001"/>
    <n v="2.7879999999999998"/>
    <n v="8"/>
    <b v="0"/>
    <b v="0"/>
    <b v="0"/>
  </r>
  <r>
    <n v="357"/>
    <x v="2"/>
    <s v="杨倩"/>
    <s v="Transmissible gastroenteritis virus does not suppress IFN-beta induction but is sensitive to IFN in IPEC-J2 cells"/>
    <s v="VETERINARY MICROBIOLOGY"/>
    <s v="Article"/>
    <n v="2017"/>
    <n v="199"/>
    <m/>
    <n v="128"/>
    <n v="134"/>
    <s v="0378-1135"/>
    <n v="2.6280000000000001"/>
    <n v="2.5350000000000001"/>
    <n v="3"/>
    <b v="0"/>
    <b v="0"/>
    <b v="0"/>
  </r>
  <r>
    <n v="358"/>
    <x v="2"/>
    <s v="杨倩"/>
    <s v="Effects of Mycoplasma hyopneumoniae on porcine nasal cavity dendritic cells"/>
    <s v="VETERINARY MICROBIOLOGY"/>
    <s v="Article"/>
    <n v="2017"/>
    <n v="198"/>
    <m/>
    <n v="1"/>
    <n v="8"/>
    <s v="0378-1135"/>
    <n v="2.6280000000000001"/>
    <n v="2.5350000000000001"/>
    <n v="2"/>
    <b v="0"/>
    <b v="0"/>
    <b v="0"/>
  </r>
  <r>
    <n v="359"/>
    <x v="2"/>
    <s v="杨倩"/>
    <s v="Amelioration of the DSS-induced colitis in mice by pretreatment with 4,4 '-diaponeurosporene-producing Bacillus subtilis"/>
    <s v="EXPERIMENTAL AND THERAPEUTIC MEDICINE"/>
    <s v="Article"/>
    <n v="2017"/>
    <n v="14"/>
    <n v="6"/>
    <n v="6069"/>
    <n v="6073"/>
    <s v="1792-0981"/>
    <n v="1.2609999999999999"/>
    <n v="1.367"/>
    <n v="44"/>
    <b v="0"/>
    <b v="0"/>
    <n v="1"/>
  </r>
  <r>
    <n v="360"/>
    <x v="2"/>
    <s v="杨倩"/>
    <s v="Proteomic Analysis of IPEC-J2 Cells in Response to Coinfection by Porcine Transmissible Gastroenteritis Virus and Enterotoxigenic Escherichia coli K88"/>
    <s v="PROTEOMICS CLINICAL APPLICATIONS"/>
    <s v="Article"/>
    <n v="2017"/>
    <n v="11"/>
    <n v="43416"/>
    <m/>
    <m/>
    <s v="1862-8346"/>
    <n v="3.8140000000000001"/>
    <n v="3.2280000000000002"/>
    <n v="2"/>
    <b v="0"/>
    <b v="0"/>
    <b v="0"/>
  </r>
  <r>
    <n v="361"/>
    <x v="2"/>
    <s v="杨倩"/>
    <s v="Cell attenuated porcine epidemic diarrhea virus strain Zhejiang08 provides effective immune protection attributed to dendritic cell stimulation"/>
    <s v="VACCINE"/>
    <s v="Article"/>
    <n v="2017"/>
    <n v="35"/>
    <n v="50"/>
    <n v="7033"/>
    <n v="7041"/>
    <s v="0264-410X"/>
    <n v="3.2349999999999999"/>
    <n v="3.2589999999999999"/>
    <n v="2"/>
    <b v="0"/>
    <b v="0"/>
    <b v="0"/>
  </r>
  <r>
    <n v="362"/>
    <x v="2"/>
    <s v="杨晓静"/>
    <s v="Identification of potential serum biomarkers in pigs at early stage after Lipopolysaccharide injection"/>
    <s v="RESEARCH IN VETERINARY SCIENCE"/>
    <s v="Article"/>
    <n v="2017"/>
    <n v="111"/>
    <m/>
    <n v="140"/>
    <n v="146"/>
    <s v="0034-5288"/>
    <n v="1.298"/>
    <n v="1.446"/>
    <n v="5"/>
    <b v="0"/>
    <b v="0"/>
    <n v="1"/>
  </r>
  <r>
    <n v="363"/>
    <x v="2"/>
    <s v="杨晓静"/>
    <s v="Short communication: Salivary haptoglobin and chromogranin A as non-invasive markers during restraint stress in pigs"/>
    <s v="RESEARCH IN VETERINARY SCIENCE"/>
    <s v="Article"/>
    <n v="2017"/>
    <n v="114"/>
    <m/>
    <n v="27"/>
    <n v="30"/>
    <s v="0034-5288"/>
    <n v="1.298"/>
    <n v="1.446"/>
    <n v="11"/>
    <b v="0"/>
    <b v="0"/>
    <n v="1"/>
  </r>
  <r>
    <n v="364"/>
    <x v="2"/>
    <s v="杨晓静"/>
    <s v="Maternal butyrate supplementation induces insulin resistance associated with enhanced intramuscular fat deposition in the offspring"/>
    <s v="ONCOTARGET"/>
    <s v="Article"/>
    <n v="2017"/>
    <n v="8"/>
    <n v="8"/>
    <n v="13073"/>
    <n v="13084"/>
    <s v="1949-2553"/>
    <n v="5.1680000000000001"/>
    <n v="5.3120000000000003"/>
    <n v="3"/>
    <b v="0"/>
    <n v="1"/>
    <b v="0"/>
  </r>
  <r>
    <n v="365"/>
    <x v="2"/>
    <s v="杨晓静"/>
    <s v="Supplementing the maternal diet of rats with butyrate enhances mitochondrial biogenesis in the skeletal muscles of weaned offspring"/>
    <s v="BRITISH JOURNAL OF NUTRITION"/>
    <s v="Article"/>
    <n v="2017"/>
    <n v="117"/>
    <n v="1"/>
    <n v="12"/>
    <n v="20"/>
    <s v="0007-1145"/>
    <n v="3.706"/>
    <n v="3.7839999999999998"/>
    <n v="4"/>
    <b v="0"/>
    <b v="0"/>
    <b v="0"/>
  </r>
  <r>
    <n v="366"/>
    <x v="2"/>
    <s v="杨晓静"/>
    <s v="Effects of Zinc Alpha2 Glycoprotein on Lipid Metabolism of Liver in High-Fat Diet-Induced Obese Mice"/>
    <s v="HORMONE AND METABOLIC RESEARCH"/>
    <s v="Article"/>
    <n v="2017"/>
    <n v="49"/>
    <n v="10"/>
    <n v="793"/>
    <n v="800"/>
    <s v="0018-5043"/>
    <n v="2.2679999999999998"/>
    <n v="1.9279999999999999"/>
    <n v="10"/>
    <b v="0"/>
    <b v="0"/>
    <n v="1"/>
  </r>
  <r>
    <n v="367"/>
    <x v="2"/>
    <s v="杨晓静"/>
    <s v="The multiple adrenocorticotropic hormone injections significantly alters hepatic proteome in growing pigs"/>
    <s v="LIVESTOCK SCIENCE"/>
    <s v="Article"/>
    <n v="2017"/>
    <n v="202"/>
    <m/>
    <n v="180"/>
    <n v="187"/>
    <s v="1871-1413"/>
    <n v="1.377"/>
    <n v="1.5529999999999999"/>
    <n v="8"/>
    <b v="0"/>
    <b v="0"/>
    <n v="1"/>
  </r>
  <r>
    <n v="368"/>
    <x v="2"/>
    <s v="姚大伟"/>
    <s v="Sequence analysis of the thrombospondin-related adhesive protein gene and heat shock protein 70 gene of Babesia gibsoni isolated from dogs in Nanjing, China"/>
    <s v="INFECTION GENETICS AND EVOLUTION"/>
    <s v="Article"/>
    <n v="2017"/>
    <n v="56"/>
    <m/>
    <n v="111"/>
    <n v="116"/>
    <s v="1567-1348"/>
    <n v="2.8849999999999998"/>
    <n v="2.8279999999999998"/>
    <n v="45"/>
    <b v="0"/>
    <b v="0"/>
    <b v="0"/>
  </r>
  <r>
    <n v="369"/>
    <x v="2"/>
    <s v="姚火春"/>
    <s v="Characterization and virulence clustering analysis of extraintestinal pathogenic Escherichia coli isolated from swine in China"/>
    <s v="BMC VETERINARY RESEARCH"/>
    <s v="Article"/>
    <n v="2017"/>
    <n v="13"/>
    <m/>
    <m/>
    <m/>
    <s v="1746-6148"/>
    <n v="1.75"/>
    <n v="1.9990000000000001"/>
    <n v="4"/>
    <b v="0"/>
    <b v="0"/>
    <n v="1"/>
  </r>
  <r>
    <n v="370"/>
    <x v="2"/>
    <s v="姚火春"/>
    <s v="Identification of two mutation sites in spike and envelope proteins mediating optimal cellular infection of porcine epidemic diarrhea virus from different pathways"/>
    <s v="VETERINARY RESEARCH"/>
    <s v="Article"/>
    <n v="2017"/>
    <n v="48"/>
    <m/>
    <m/>
    <m/>
    <s v="0928-4249"/>
    <n v="2.798"/>
    <n v="3.2229999999999999"/>
    <n v="9"/>
    <b v="0"/>
    <b v="0"/>
    <b v="0"/>
  </r>
  <r>
    <n v="371"/>
    <x v="2"/>
    <s v="姚火春"/>
    <s v="PAAR-Rhs proteins harbor various C-terminal toxins to diversify the antibacterial pathways of type VI secretion systems"/>
    <s v="ENVIRONMENTAL MICROBIOLOGY"/>
    <s v="Article"/>
    <n v="2017"/>
    <n v="19"/>
    <n v="1"/>
    <n v="345"/>
    <n v="360"/>
    <s v="1462-2912"/>
    <n v="5.3949999999999996"/>
    <n v="5.9649999999999999"/>
    <n v="3"/>
    <b v="0"/>
    <n v="1"/>
    <b v="0"/>
  </r>
  <r>
    <n v="372"/>
    <x v="2"/>
    <s v="姚火春"/>
    <s v="The Hcp proteins fused with diverse extended-toxin domains represent a novel pattern of antibacterial effectors in type VI secretion systems"/>
    <s v="VIRULENCE"/>
    <s v="Article"/>
    <n v="2017"/>
    <n v="8"/>
    <n v="7"/>
    <n v="1189"/>
    <n v="1202"/>
    <s v="2150-5594"/>
    <n v="4.665"/>
    <n v="4.915"/>
    <n v="47"/>
    <b v="0"/>
    <b v="0"/>
    <b v="0"/>
  </r>
  <r>
    <n v="373"/>
    <x v="2"/>
    <s v="姚火春"/>
    <s v="Down-regulating heat shock protein 27 is involved in porcine epidemic diarrhea virus escaping from host antiviral mechanism"/>
    <s v="VETERINARY MICROBIOLOGY"/>
    <s v="Article"/>
    <n v="2017"/>
    <n v="205"/>
    <m/>
    <n v="6"/>
    <n v="13"/>
    <s v="0378-1135"/>
    <n v="2.6280000000000001"/>
    <n v="2.5350000000000001"/>
    <n v="8"/>
    <b v="0"/>
    <b v="0"/>
    <b v="0"/>
  </r>
  <r>
    <n v="374"/>
    <x v="2"/>
    <s v="姚火春"/>
    <s v="Multilocus sequence typing and virulence genotyping of Streptococcus suis serotype 9 isolates revealed high genetic and virulence diversity"/>
    <s v="FEMS MICROBIOLOGY LETTERS"/>
    <s v="Article"/>
    <n v="2017"/>
    <n v="364"/>
    <n v="22"/>
    <m/>
    <m/>
    <s v="0378-1097"/>
    <n v="1.7649999999999999"/>
    <n v="2.1019999999999999"/>
    <n v="46"/>
    <b v="0"/>
    <b v="0"/>
    <b v="0"/>
  </r>
  <r>
    <n v="375"/>
    <x v="2"/>
    <s v="姚火春"/>
    <s v="Functional role of ompF and ompC porins in pathogenesis of avian pathogenic Escherichia coli"/>
    <s v="MICROBIAL PATHOGENESIS"/>
    <s v="Article"/>
    <n v="2017"/>
    <n v="107"/>
    <m/>
    <n v="29"/>
    <n v="37"/>
    <s v="0882-4010"/>
    <n v="2.0089999999999999"/>
    <n v="2.0430000000000001"/>
    <n v="6"/>
    <b v="0"/>
    <b v="0"/>
    <b v="0"/>
  </r>
  <r>
    <n v="376"/>
    <x v="2"/>
    <s v="姚火春"/>
    <s v="Acute meningitis of piglets and mice caused by co-infected with Streptococcus suis and Aerococcus viridans"/>
    <s v="MICROBIAL PATHOGENESIS"/>
    <s v="Article"/>
    <n v="2017"/>
    <n v="106"/>
    <m/>
    <n v="60"/>
    <n v="64"/>
    <s v="0882-4010"/>
    <n v="2.0089999999999999"/>
    <n v="2.0430000000000001"/>
    <n v="6"/>
    <b v="0"/>
    <b v="0"/>
    <b v="0"/>
  </r>
  <r>
    <n v="377"/>
    <x v="2"/>
    <s v="姚火春"/>
    <s v="The recombinant EHV-1 vector producing CDV hemagglutinin as potential vaccine against canine distemper"/>
    <s v="MICROBIAL PATHOGENESIS"/>
    <s v="Article"/>
    <n v="2017"/>
    <n v="111"/>
    <m/>
    <n v="388"/>
    <n v="394"/>
    <s v="0882-4010"/>
    <n v="2.0089999999999999"/>
    <n v="2.0430000000000001"/>
    <n v="10"/>
    <b v="0"/>
    <b v="0"/>
    <b v="0"/>
  </r>
  <r>
    <n v="378"/>
    <x v="2"/>
    <s v="姚火春"/>
    <s v="Role of outer membrane protein T in pathogenicity of avian pathogenic Escherichia coli"/>
    <s v="RESEARCH IN VETERINARY SCIENCE"/>
    <s v="Article"/>
    <n v="2017"/>
    <n v="115"/>
    <m/>
    <n v="109"/>
    <n v="116"/>
    <s v="0034-5288"/>
    <n v="1.298"/>
    <n v="1.446"/>
    <n v="2"/>
    <b v="0"/>
    <b v="0"/>
    <n v="1"/>
  </r>
  <r>
    <n v="379"/>
    <x v="2"/>
    <s v="余祖功"/>
    <s v="Protective Effects of Glycyrrhizin on LPS and Amoxicillin/Potassium Clavulanate-Induced Liver Injury in Chicken"/>
    <s v="PAKISTAN VETERINARY JOURNAL"/>
    <s v="Article"/>
    <n v="2017"/>
    <n v="37"/>
    <n v="1"/>
    <n v="13"/>
    <n v="18"/>
    <s v="0253-8318"/>
    <n v="0.81299999999999994"/>
    <n v="0.74"/>
    <n v="2"/>
    <b v="0"/>
    <b v="0"/>
    <n v="1"/>
  </r>
  <r>
    <n v="380"/>
    <x v="2"/>
    <s v="余祖功"/>
    <s v="Optimization and evaluation of astragalus polysaccharide injectable thermoresponsive in-situ gels"/>
    <s v="PLOS ONE"/>
    <s v="Article"/>
    <n v="2017"/>
    <n v="12"/>
    <n v="3"/>
    <m/>
    <m/>
    <s v="1932-6203"/>
    <n v="2.806"/>
    <n v="3.3940000000000001"/>
    <n v="5"/>
    <b v="0"/>
    <b v="0"/>
    <b v="0"/>
  </r>
  <r>
    <n v="381"/>
    <x v="2"/>
    <s v="余祖功"/>
    <s v="Ammonium glycyrrhizin counteracts liver injury caused by lipopolysaccharide/amoxicillin-clavulanate potassium"/>
    <s v="ONCOTARGET"/>
    <s v="Article"/>
    <n v="2017"/>
    <n v="8"/>
    <n v="57"/>
    <n v="96837"/>
    <n v="96851"/>
    <s v="1949-2553"/>
    <n v="5.1680000000000001"/>
    <n v="5.3120000000000003"/>
    <n v="2"/>
    <b v="0"/>
    <n v="1"/>
    <b v="0"/>
  </r>
  <r>
    <n v="382"/>
    <x v="2"/>
    <s v="庾庆华"/>
    <s v="Crosstalk between H9N2 avian influenza virus and crypt-derived intestinal organoids"/>
    <s v="VETERINARY RESEARCH"/>
    <s v="Article"/>
    <n v="2017"/>
    <n v="48"/>
    <m/>
    <m/>
    <m/>
    <s v="0928-4249"/>
    <n v="2.798"/>
    <n v="3.2229999999999999"/>
    <n v="11"/>
    <b v="0"/>
    <b v="0"/>
    <b v="0"/>
  </r>
  <r>
    <n v="383"/>
    <x v="2"/>
    <s v="庾庆华"/>
    <s v="The Research Progress on Intestinal Stem Cells and Its Relationship with Intestinal Microbiota"/>
    <s v="FRONTIERS IN IMMUNOLOGY"/>
    <s v="Review"/>
    <n v="2017"/>
    <n v="8"/>
    <m/>
    <m/>
    <m/>
    <s v="1664-3224"/>
    <n v="6.4290000000000003"/>
    <n v="5.8490000000000002"/>
    <n v="6"/>
    <b v="0"/>
    <n v="1"/>
    <b v="0"/>
  </r>
  <r>
    <n v="384"/>
    <x v="2"/>
    <s v="庾庆华；Zhang, Bingkun"/>
    <s v="The Effect of Low Protein on Colonic Mucosal Barrier in Pigs"/>
    <s v="INTERNATIONAL JOURNAL OF MORPHOLOGY"/>
    <s v="Article"/>
    <n v="2017"/>
    <n v="35"/>
    <n v="3"/>
    <n v="877"/>
    <n v="882"/>
    <s v="0717-9502"/>
    <n v="0.255"/>
    <n v="0.311"/>
    <n v="11"/>
    <b v="0"/>
    <b v="0"/>
    <n v="1"/>
  </r>
  <r>
    <n v="385"/>
    <x v="2"/>
    <s v="张海彬"/>
    <s v="Role of Glucagon-Like Peptide-1 and Gastric Inhibitory Peptide in Anorexia Induction Following Oral Exposure to the Trichothecene Mycotoxin Deoxynivalenol (Vomitoxin)"/>
    <s v="TOXICOLOGICAL SCIENCES"/>
    <s v="Article"/>
    <n v="2017"/>
    <n v="159"/>
    <n v="1"/>
    <n v="16"/>
    <n v="24"/>
    <s v="1096-6080"/>
    <n v="4.0810000000000004"/>
    <n v="4.3710000000000004"/>
    <n v="9"/>
    <b v="0"/>
    <b v="0"/>
    <b v="0"/>
  </r>
  <r>
    <n v="386"/>
    <x v="2"/>
    <s v="张书霞"/>
    <s v="PRRSV regulates cytokine secretion from PAMs cultured in vitro via activation of MyD88-dependent TLRs signaling pathway"/>
    <s v="INTERNATIONAL JOURNAL OF CLINICAL AND EXPERIMENTAL PATHOLOGY"/>
    <s v="Article"/>
    <n v="2017"/>
    <n v="10"/>
    <n v="2"/>
    <n v="2270"/>
    <n v="2283"/>
    <s v="1936-2625"/>
    <n v="1.706"/>
    <n v="1.7789999999999999"/>
    <n v="3"/>
    <b v="0"/>
    <b v="0"/>
    <n v="1"/>
  </r>
  <r>
    <n v="387"/>
    <x v="2"/>
    <s v="张炜"/>
    <s v="The non-conserved region of MRP is involved in the virulence of Streptococcus suis serotype 2"/>
    <s v="VIRULENCE"/>
    <s v="Article"/>
    <n v="2017"/>
    <n v="8"/>
    <n v="7"/>
    <n v="1274"/>
    <n v="1289"/>
    <s v="2150-5594"/>
    <n v="4.665"/>
    <n v="4.915"/>
    <n v="109"/>
    <b v="0"/>
    <b v="0"/>
    <b v="0"/>
  </r>
  <r>
    <n v="388"/>
    <x v="2"/>
    <s v="张炜"/>
    <s v="Inducible Prophage Mutant of Escherichia coli Can Lyse New Host and the Key Sites of Receptor Recognition Identification"/>
    <s v="FRONTIERS IN MICROBIOLOGY"/>
    <s v="Article"/>
    <n v="2017"/>
    <n v="8"/>
    <m/>
    <m/>
    <m/>
    <s v="1664-302X"/>
    <n v="4.0759999999999996"/>
    <n v="4.5259999999999998"/>
    <n v="3"/>
    <b v="0"/>
    <b v="0"/>
    <b v="0"/>
  </r>
  <r>
    <n v="389"/>
    <x v="2"/>
    <s v="张炜"/>
    <s v="Alterations in gp37 Expand the Host Range of a T4-Like Phage"/>
    <s v="APPLIED AND ENVIRONMENTAL MICROBIOLOGY"/>
    <s v="Article"/>
    <n v="2017"/>
    <n v="83"/>
    <n v="23"/>
    <m/>
    <m/>
    <s v="0099-2240"/>
    <n v="3.8069999999999999"/>
    <n v="4.282"/>
    <n v="11"/>
    <b v="0"/>
    <b v="0"/>
    <b v="0"/>
  </r>
  <r>
    <n v="390"/>
    <x v="2"/>
    <s v="张炜"/>
    <s v="Factor H specifically capture novel Factor H-binding proteins of Streptococcus suis and contribute to the virulence of the bacteria"/>
    <s v="MICROBIOLOGICAL RESEARCH"/>
    <s v="Article"/>
    <n v="2017"/>
    <n v="196"/>
    <m/>
    <n v="17"/>
    <n v="25"/>
    <s v="0944-5013"/>
    <n v="3.0369999999999999"/>
    <n v="3.1360000000000001"/>
    <n v="4"/>
    <b v="0"/>
    <b v="0"/>
    <b v="0"/>
  </r>
  <r>
    <n v="391"/>
    <x v="2"/>
    <s v="张炜"/>
    <s v="Fibronectin-/fibrinogen-binding protein (FBPS) is not a critical virulence factor for the Streptococcus suis serotype 2 strain ZY05719"/>
    <s v="VETERINARY MICROBIOLOGY"/>
    <s v="Article"/>
    <n v="2017"/>
    <n v="208"/>
    <m/>
    <n v="38"/>
    <n v="46"/>
    <s v="0378-1135"/>
    <n v="2.6280000000000001"/>
    <n v="2.5350000000000001"/>
    <n v="10"/>
    <b v="0"/>
    <b v="0"/>
    <b v="0"/>
  </r>
  <r>
    <n v="392"/>
    <x v="2"/>
    <s v="张源淑"/>
    <s v="y Insufficient hypothalamic angiotensin-converting enzyme 2 is associated with hypertension in SHR rats"/>
    <s v="ONCOTARGET"/>
    <s v="Article"/>
    <n v="2017"/>
    <n v="8"/>
    <n v="12"/>
    <n v="20244"/>
    <n v="20251"/>
    <s v="1949-2553"/>
    <n v="5.1680000000000001"/>
    <n v="5.3120000000000003"/>
    <n v="4"/>
    <b v="0"/>
    <n v="1"/>
    <b v="0"/>
  </r>
  <r>
    <n v="393"/>
    <x v="2"/>
    <s v="张源淑"/>
    <s v="Insufficient hypothalamic angiotensin-converting enzyme 2 is associated with hypertension in SHR rats"/>
    <s v="ONCOTARGET"/>
    <s v="Article"/>
    <n v="2017"/>
    <n v="8"/>
    <n v="12"/>
    <n v="20244"/>
    <n v="20251"/>
    <s v="1949-2553"/>
    <n v="5.1680000000000001"/>
    <n v="5.3120000000000003"/>
    <n v="11"/>
    <b v="0"/>
    <n v="1"/>
    <b v="0"/>
  </r>
  <r>
    <n v="394"/>
    <x v="2"/>
    <s v="张源淑"/>
    <s v="A High-Concentrate Diet Induced Milk Fat Decline via Glucagon-Mediated Activation of AMP-Activated Protein Kinase in Dairy Cows"/>
    <s v="SCIENTIFIC REPORTS"/>
    <s v="Article"/>
    <n v="2017"/>
    <n v="7"/>
    <m/>
    <m/>
    <m/>
    <s v="2045-2322"/>
    <n v="4.2590000000000003"/>
    <n v="4.8470000000000004"/>
    <n v="4"/>
    <b v="0"/>
    <b v="0"/>
    <b v="0"/>
  </r>
  <r>
    <n v="395"/>
    <x v="2"/>
    <s v="张源淑"/>
    <s v="The correlation between inflammatory injury induced by LPS and RAS in EpH4-Ev cells"/>
    <s v="INTERNATIONAL IMMUNOPHARMACOLOGY"/>
    <s v="Article"/>
    <n v="2017"/>
    <n v="46"/>
    <m/>
    <n v="23"/>
    <n v="30"/>
    <s v="1567-5769"/>
    <n v="2.956"/>
    <n v="3.0670000000000002"/>
    <n v="5"/>
    <b v="0"/>
    <b v="0"/>
    <b v="0"/>
  </r>
  <r>
    <n v="396"/>
    <x v="2"/>
    <s v="赵茹茜"/>
    <s v="Lipopolysaccharide-induced mitochondrial dysfunction in boar sperm is mediated by activation of oxidative phosphorylation"/>
    <s v="THERIOGENOLOGY"/>
    <s v="Article"/>
    <n v="2017"/>
    <n v="87"/>
    <m/>
    <n v="1"/>
    <n v="8"/>
    <s v="0093-691X"/>
    <n v="1.986"/>
    <n v="2.1269999999999998"/>
    <n v="2"/>
    <b v="0"/>
    <b v="0"/>
    <b v="0"/>
  </r>
  <r>
    <n v="397"/>
    <x v="2"/>
    <s v="赵茹茜"/>
    <s v="White light emitting diode suppresses proliferation and induces apoptosis in hippocampal neuron cells through mitochondrial cytochrome c oxydase-mediated IGF-1 and TNF-alpha pathways"/>
    <s v="FREE RADICAL BIOLOGY AND MEDICINE"/>
    <s v="Article"/>
    <n v="2017"/>
    <n v="113"/>
    <m/>
    <n v="413"/>
    <n v="423"/>
    <s v="0891-5849"/>
    <n v="5.6059999999999999"/>
    <n v="5.8860000000000001"/>
    <n v="112"/>
    <b v="0"/>
    <n v="1"/>
    <b v="0"/>
  </r>
  <r>
    <n v="398"/>
    <x v="2"/>
    <s v="赵茹茜"/>
    <s v="In ovo injection of betaine alleviates corticosterone-induced fatty liver in chickens through epigenetic modifications"/>
    <s v="SCIENTIFIC REPORTS"/>
    <s v="Article"/>
    <n v="2017"/>
    <n v="7"/>
    <m/>
    <m/>
    <m/>
    <s v="2045-2322"/>
    <n v="4.2590000000000003"/>
    <n v="4.8470000000000004"/>
    <n v="2"/>
    <b v="0"/>
    <b v="0"/>
    <b v="0"/>
  </r>
  <r>
    <n v="399"/>
    <x v="2"/>
    <s v="赵茹茜"/>
    <s v="Maternal betaine supplementation in rats induces intergenerational changes in hepatic IGF-1 expression and DNA methylation"/>
    <s v="MOLECULAR NUTRITION &amp; FOOD RESEARCH"/>
    <s v="Article"/>
    <n v="2017"/>
    <n v="61"/>
    <n v="8"/>
    <m/>
    <m/>
    <s v="1613-4125"/>
    <n v="4.3230000000000004"/>
    <n v="4.5179999999999998"/>
    <n v="8"/>
    <b v="0"/>
    <b v="0"/>
    <b v="0"/>
  </r>
  <r>
    <n v="400"/>
    <x v="2"/>
    <s v="赵茹茜"/>
    <s v="Epigenetic and SP1-mediated regulation is involved in the repression of galactokinase 1 gene in the liver of neonatal piglets born to betaine-supplemented sows"/>
    <s v="EUROPEAN JOURNAL OF NUTRITION"/>
    <s v="Article"/>
    <n v="2017"/>
    <n v="56"/>
    <n v="5"/>
    <n v="1899"/>
    <n v="1909"/>
    <s v="1436-6207"/>
    <n v="4.37"/>
    <n v="3.9369999999999998"/>
    <n v="8"/>
    <b v="0"/>
    <b v="0"/>
    <b v="0"/>
  </r>
  <r>
    <n v="401"/>
    <x v="2"/>
    <s v="赵茹茜"/>
    <s v="Maternal protein restriction depresses the duodenal expression of iron transporters and serum iron level in male weaning piglets"/>
    <s v="BRITISH JOURNAL OF NUTRITION"/>
    <s v="Article"/>
    <n v="2017"/>
    <n v="117"/>
    <n v="7"/>
    <n v="923"/>
    <n v="929"/>
    <s v="0007-1145"/>
    <n v="3.706"/>
    <n v="3.7839999999999998"/>
    <n v="6"/>
    <b v="0"/>
    <b v="0"/>
    <b v="0"/>
  </r>
  <r>
    <n v="402"/>
    <x v="2"/>
    <s v="赵茹茜"/>
    <s v="Nuclear Receptors in Hepatic Glucose and Lipid Metabolism During Neonatal and Adult Life"/>
    <s v="CURRENT PROTEIN &amp; PEPTIDE SCIENCE"/>
    <s v="Review"/>
    <n v="2017"/>
    <n v="18"/>
    <n v="6"/>
    <n v="548"/>
    <n v="561"/>
    <s v="1389-2037"/>
    <n v="2.5760000000000001"/>
    <n v="2.6960000000000002"/>
    <n v="5"/>
    <b v="0"/>
    <b v="0"/>
    <b v="0"/>
  </r>
  <r>
    <n v="403"/>
    <x v="2"/>
    <s v="赵茹茜"/>
    <s v="Prenatal betaine exposure alleviates corticosterone-induced inhibition of CYP27A1 expression in the liver of juvenile chickens associated with its promoter DNA methylation"/>
    <s v="GENERAL AND COMPARATIVE ENDOCRINOLOGY"/>
    <s v="Article"/>
    <n v="2017"/>
    <n v="246"/>
    <m/>
    <n v="241"/>
    <n v="248"/>
    <s v="0016-6480"/>
    <n v="2.585"/>
    <n v="2.5350000000000001"/>
    <n v="5"/>
    <b v="0"/>
    <b v="0"/>
    <b v="0"/>
  </r>
  <r>
    <n v="404"/>
    <x v="2"/>
    <s v="赵茹茜"/>
    <s v="Cholesterol exacerbates Mycoplasma hyopneumoniae-induced apoptosis via stimulating proliferation and adhesion to porcine alveolar macrophages"/>
    <s v="VETERINARY MICROBIOLOGY"/>
    <s v="Article"/>
    <n v="2017"/>
    <n v="211"/>
    <m/>
    <n v="112"/>
    <n v="118"/>
    <s v="0378-1135"/>
    <n v="2.6280000000000001"/>
    <n v="2.5350000000000001"/>
    <n v="48"/>
    <b v="0"/>
    <b v="0"/>
    <b v="0"/>
  </r>
  <r>
    <n v="405"/>
    <x v="2"/>
    <s v="赵茹茜"/>
    <s v="In ovo leptin administration modulates glucocorticoid receptor mRNA expression specifically in the hypothalamus of broiler chickens"/>
    <s v="NEUROSCIENCE LETTERS"/>
    <s v="Article"/>
    <n v="2017"/>
    <n v="638"/>
    <m/>
    <n v="181"/>
    <n v="188"/>
    <s v="0304-3940"/>
    <n v="2.1800000000000002"/>
    <n v="2.129"/>
    <n v="3"/>
    <b v="0"/>
    <b v="0"/>
    <b v="0"/>
  </r>
  <r>
    <n v="406"/>
    <x v="2"/>
    <s v="赵茹茜"/>
    <s v="Prenatal betaine exposure modulates hypothalamic expression of cholesterol metabolic genes in cockerels through modifications of DNA methylation"/>
    <s v="POULTRY SCIENCE"/>
    <s v="Article"/>
    <n v="2017"/>
    <n v="96"/>
    <n v="6"/>
    <n v="1715"/>
    <n v="1724"/>
    <s v="0032-5791"/>
    <n v="1.9079999999999999"/>
    <n v="2.0979999999999999"/>
    <n v="6"/>
    <b v="0"/>
    <b v="0"/>
    <b v="0"/>
  </r>
  <r>
    <n v="407"/>
    <x v="2"/>
    <s v="赵茹茜"/>
    <s v="Dietary betaine supplementation increases adrenal expression of steroidogenic acute regulatory protein and yolk deposition of corticosterone in laying hens"/>
    <s v="POULTRY SCIENCE"/>
    <s v="Article"/>
    <n v="2017"/>
    <n v="96"/>
    <n v="12"/>
    <n v="4389"/>
    <n v="4398"/>
    <s v="0032-5791"/>
    <n v="1.9079999999999999"/>
    <n v="2.0979999999999999"/>
    <n v="2"/>
    <b v="0"/>
    <b v="0"/>
    <b v="0"/>
  </r>
  <r>
    <n v="408"/>
    <x v="2"/>
    <s v="周斌"/>
    <s v="Mx Is Not Responsible for the Antiviral Activity of Interferon-alpha against Japanese Encephalitis Virus"/>
    <s v="VIRUSES-BASEL"/>
    <s v="Article"/>
    <n v="2017"/>
    <n v="9"/>
    <n v="1"/>
    <m/>
    <m/>
    <s v="1999-4915"/>
    <n v="3.4649999999999999"/>
    <n v="3.64"/>
    <n v="3"/>
    <b v="0"/>
    <b v="0"/>
    <b v="0"/>
  </r>
  <r>
    <n v="409"/>
    <x v="2"/>
    <s v="周斌"/>
    <s v="Rab5 and Rab11 Are Required for Clathrin-Dependent Endocytosis of Japanese Encephalitis Virus in BHK-21 Cells"/>
    <s v="JOURNAL OF VIROLOGY"/>
    <s v="Article"/>
    <n v="2017"/>
    <n v="91"/>
    <n v="19"/>
    <m/>
    <m/>
    <s v="0022-538X"/>
    <n v="4.6630000000000003"/>
    <n v="4.2720000000000002"/>
    <n v="9"/>
    <b v="0"/>
    <b v="0"/>
    <b v="0"/>
  </r>
  <r>
    <n v="410"/>
    <x v="2"/>
    <s v="周继勇；刘秀梵"/>
    <s v="Epidemiology, Evolution, and Pathogenesis of H7N9 Influenza Viruses in Five Epidemic Waves since 2013 in China"/>
    <s v="TRENDS IN MICROBIOLOGY"/>
    <s v="Review"/>
    <n v="2017"/>
    <n v="25"/>
    <n v="9"/>
    <n v="713"/>
    <n v="728"/>
    <s v="0966-842X"/>
    <n v="11.02"/>
    <n v="10.239000000000001"/>
    <n v="9"/>
    <n v="1"/>
    <n v="1"/>
    <b v="0"/>
  </r>
  <r>
    <n v="411"/>
    <x v="2"/>
    <s v="周振雷"/>
    <s v="Analysis of the codon usage of the ORF2 gene of feline calicivirus"/>
    <s v="INFECTION GENETICS AND EVOLUTION"/>
    <s v="Article"/>
    <n v="2017"/>
    <n v="54"/>
    <m/>
    <n v="54"/>
    <n v="59"/>
    <s v="1567-1348"/>
    <n v="2.8849999999999998"/>
    <n v="2.8279999999999998"/>
    <n v="10"/>
    <b v="0"/>
    <b v="0"/>
    <b v="0"/>
  </r>
  <r>
    <n v="412"/>
    <x v="2"/>
    <s v="周振雷"/>
    <s v="Bone characteristics, histopathology, and chondrocyte apoptosis in femoral head necrosis induced by glucocorticoid in broilers"/>
    <s v="POULTRY SCIENCE"/>
    <s v="Article"/>
    <n v="2017"/>
    <n v="96"/>
    <n v="6"/>
    <n v="1609"/>
    <n v="1614"/>
    <s v="0032-5791"/>
    <n v="1.9079999999999999"/>
    <n v="2.0979999999999999"/>
    <n v="6"/>
    <b v="0"/>
    <b v="0"/>
    <b v="0"/>
  </r>
  <r>
    <n v="413"/>
    <x v="2"/>
    <s v="周振雷"/>
    <s v="Delicate changes of bioapatite mineral in pig femur with addition of dietary xylooligosaccharide: Evidences from Raman spectroscopy and ICP"/>
    <s v="ANIMAL SCIENCE JOURNAL"/>
    <s v="Article"/>
    <n v="2017"/>
    <n v="88"/>
    <n v="11"/>
    <n v="1820"/>
    <n v="1826"/>
    <s v="1344-3941"/>
    <n v="1.325"/>
    <n v="1.262"/>
    <n v="11"/>
    <b v="0"/>
    <b v="0"/>
    <n v="1"/>
  </r>
  <r>
    <n v="414"/>
    <x v="3"/>
    <s v=" Li, Ye"/>
    <s v="Preparation of nitrogen-doped cotton stalk microporous activated carbon fiber electrodes with different surface area from hexamethylenetetramine-modified cotton stalk for electrochemical degradation of methylene blue"/>
    <s v="RESULTS IN PHYSICS"/>
    <s v="Article"/>
    <n v="2017"/>
    <n v="7"/>
    <m/>
    <n v="656"/>
    <n v="664"/>
    <s v="2211-3797"/>
    <n v="0.94599999999999995"/>
    <n v="1.2589999999999999"/>
    <n v="94"/>
    <b v="0"/>
    <b v="0"/>
    <n v="1"/>
  </r>
  <r>
    <n v="415"/>
    <x v="3"/>
    <s v="Fu Leiming"/>
    <s v="The Influence of Western Continuing Education System on the Reform of Vocational Education in China"/>
    <s v="AGRO FOOD INDUSTRY HI-TECH"/>
    <s v="Article"/>
    <n v="2017"/>
    <n v="28"/>
    <n v="1"/>
    <n v="1255"/>
    <n v="1259"/>
    <s v="1722-6996"/>
    <n v="0.29899999999999999"/>
    <n v="0.32200000000000001"/>
    <n v="8"/>
    <b v="0"/>
    <b v="0"/>
    <n v="1"/>
  </r>
  <r>
    <n v="416"/>
    <x v="3"/>
    <s v="Fu Leiming"/>
    <s v="On development of professionalized characteristics of education management system in universities and colleges"/>
    <s v="AGRO FOOD INDUSTRY HI-TECH"/>
    <s v="Article"/>
    <n v="2017"/>
    <n v="28"/>
    <n v="1"/>
    <n v="2862"/>
    <n v="2865"/>
    <s v="1722-6996"/>
    <n v="0.29899999999999999"/>
    <n v="0.32200000000000001"/>
    <n v="8"/>
    <b v="0"/>
    <b v="0"/>
    <n v="1"/>
  </r>
  <r>
    <n v="417"/>
    <x v="3"/>
    <s v="He, CX"/>
    <s v="Effect of Immersion Process on the Properties and Structure of Cellulose Nanofibril/Silica Composite Aerogels"/>
    <s v="SPECTROSCOPY AND SPECTRAL ANALYSIS"/>
    <s v="Article"/>
    <n v="2017"/>
    <n v="37"/>
    <n v="7"/>
    <n v="2019"/>
    <n v="2023"/>
    <s v="1000-0593"/>
    <n v="0.34399999999999997"/>
    <n v="0.28100000000000003"/>
    <n v="8"/>
    <b v="0"/>
    <b v="0"/>
    <n v="1"/>
  </r>
  <r>
    <n v="418"/>
    <x v="3"/>
    <s v="Lin, Jinran"/>
    <s v="Effect of Initial Surface Roughness on Cavitation Erosion Resistance of Arc-Sprayed Fe-Based Amorphous/Nanocrystalline Coatings"/>
    <s v="COATINGS"/>
    <s v="Article"/>
    <n v="2017"/>
    <n v="7"/>
    <n v="11"/>
    <m/>
    <m/>
    <s v="2079-6412"/>
    <n v="2.1749999999999998"/>
    <n v="2.0960000000000001"/>
    <n v="95"/>
    <b v="0"/>
    <b v="0"/>
    <b v="0"/>
  </r>
  <r>
    <n v="419"/>
    <x v="3"/>
    <s v="Zakaria, S；方真"/>
    <s v="Production of Liquefied Oil Palm Empty Fruit Bunch Based Polyols via Microwave Heating"/>
    <s v="ENERGY &amp; FUELS"/>
    <s v="Article"/>
    <n v="2017"/>
    <n v="31"/>
    <n v="10"/>
    <n v="10975"/>
    <n v="10982"/>
    <s v="0887-0624"/>
    <n v="3.0910000000000002"/>
    <n v="3.625"/>
    <n v="11"/>
    <b v="0"/>
    <b v="0"/>
    <b v="0"/>
  </r>
  <r>
    <n v="420"/>
    <x v="3"/>
    <s v="Zeng, Lunwu; Song, Runxia"/>
    <s v="Quantized chiral anomaly materials cloak"/>
    <s v="SCIENTIFIC REPORTS"/>
    <s v="Article"/>
    <n v="2017"/>
    <n v="7"/>
    <m/>
    <m/>
    <m/>
    <s v="2045-2322"/>
    <n v="4.2590000000000003"/>
    <n v="4.8470000000000004"/>
    <n v="6"/>
    <b v="0"/>
    <b v="0"/>
    <b v="0"/>
  </r>
  <r>
    <n v="421"/>
    <x v="3"/>
    <s v="白荻"/>
    <s v="Assembly and phylogenetic analysis of complete chloroplast genome of a wild tobacco Nicotiana Attenuata"/>
    <s v="MITOCHONDRIAL DNA PART B-RESOURCES"/>
    <s v="Article"/>
    <n v="2017"/>
    <n v="2"/>
    <n v="2"/>
    <n v="778"/>
    <n v="780"/>
    <s v="2380-2359"/>
    <e v="#N/A"/>
    <e v="#N/A"/>
    <n v="2"/>
    <e v="#N/A"/>
    <e v="#N/A"/>
    <e v="#N/A"/>
  </r>
  <r>
    <n v="422"/>
    <x v="3"/>
    <s v="曾伦武；Song, Runxia"/>
    <s v="Photonic time crystals"/>
    <s v="SCIENTIFIC REPORTS"/>
    <s v="Article"/>
    <n v="2017"/>
    <n v="7"/>
    <m/>
    <m/>
    <m/>
    <s v="2045-2322"/>
    <n v="4.2590000000000003"/>
    <n v="4.8470000000000004"/>
    <n v="107"/>
    <b v="0"/>
    <b v="0"/>
    <b v="0"/>
  </r>
  <r>
    <n v="423"/>
    <x v="3"/>
    <s v="陈坤杰"/>
    <s v="SUCCESSIVE PROJECTIONS ALGORITHM-MULTIVARIABLE LINEAR REGRESSION CLASSIFIER FOR THE DETECTION OF CONTAMINANTS ON CHICKEN CARCASSES IN HYPERSPECTRAL IMAGES"/>
    <s v="JOURNAL OF APPLIED SPECTROSCOPY"/>
    <s v="Article"/>
    <n v="2017"/>
    <n v="84"/>
    <n v="3"/>
    <n v="535"/>
    <n v="541"/>
    <s v="0021-9037"/>
    <n v="0.57199999999999995"/>
    <n v="0.503"/>
    <n v="8"/>
    <b v="0"/>
    <b v="0"/>
    <n v="1"/>
  </r>
  <r>
    <n v="424"/>
    <x v="3"/>
    <s v="陈坤杰"/>
    <s v="Development of a multichannel hyperspectral imaging probe for property and quality assessment of horticultural products"/>
    <s v="POSTHARVEST BIOLOGY AND TECHNOLOGY"/>
    <s v="Article"/>
    <n v="2017"/>
    <n v="133"/>
    <m/>
    <n v="88"/>
    <n v="97"/>
    <s v="0925-5214"/>
    <n v="3.2480000000000002"/>
    <n v="3.6030000000000002"/>
    <n v="8"/>
    <b v="0"/>
    <b v="0"/>
    <b v="0"/>
  </r>
  <r>
    <n v="425"/>
    <x v="3"/>
    <s v="陈坤杰"/>
    <s v="Detection of diluted contaminants on chicken carcasses using a two-dimensional scatter plot based on a two-dimensional hyperspectral correlation spectrum"/>
    <s v="APPLIED OPTICS"/>
    <s v="Article"/>
    <n v="2017"/>
    <n v="56"/>
    <n v="9"/>
    <s v="D72"/>
    <s v="D78"/>
    <s v="1559-128X"/>
    <n v="1.65"/>
    <n v="1.645"/>
    <n v="4"/>
    <b v="0"/>
    <b v="0"/>
    <n v="1"/>
  </r>
  <r>
    <n v="426"/>
    <x v="3"/>
    <s v="陈坤杰"/>
    <s v="The Optimization and Mathematical Modeling of Quality Attributes of Parboiled Rice Using a Response Surface Method"/>
    <s v="JOURNAL OF FOOD QUALITY"/>
    <s v="Article"/>
    <n v="2017"/>
    <m/>
    <m/>
    <m/>
    <m/>
    <s v="0146-9428"/>
    <n v="0.96799999999999997"/>
    <n v="1.119"/>
    <n v="81"/>
    <b v="0"/>
    <b v="0"/>
    <n v="1"/>
  </r>
  <r>
    <n v="427"/>
    <x v="3"/>
    <s v="丁启朔"/>
    <s v="Stress transmission coefficient: A soil stress transmission property for a loading process"/>
    <s v="SOIL &amp; TILLAGE RESEARCH"/>
    <s v="Article"/>
    <n v="2017"/>
    <n v="166"/>
    <m/>
    <n v="179"/>
    <n v="184"/>
    <s v="0167-1987"/>
    <n v="3.4009999999999998"/>
    <n v="3.8559999999999999"/>
    <n v="2"/>
    <b v="0"/>
    <b v="0"/>
    <b v="0"/>
  </r>
  <r>
    <n v="428"/>
    <x v="3"/>
    <s v="丁启朔"/>
    <s v="Phenotyping for the dynamics of field wheat root system architecture"/>
    <s v="SCIENTIFIC REPORTS"/>
    <s v="Article"/>
    <n v="2017"/>
    <n v="7"/>
    <m/>
    <m/>
    <m/>
    <s v="2045-2322"/>
    <n v="4.2590000000000003"/>
    <n v="4.8470000000000004"/>
    <n v="2"/>
    <b v="0"/>
    <b v="0"/>
    <b v="0"/>
  </r>
  <r>
    <n v="429"/>
    <x v="3"/>
    <s v="丁为民"/>
    <s v="Batch and semi-continuous anaerobic co-digestion of goose manure with alkali solubilized wheat straw: A case of carbon to nitrogen ratio and organic loading rate regression optimization"/>
    <s v="BIORESOURCE TECHNOLOGY"/>
    <s v="Article"/>
    <n v="2017"/>
    <n v="230"/>
    <m/>
    <n v="24"/>
    <n v="32"/>
    <s v="0960-8524"/>
    <n v="5.6509999999999998"/>
    <n v="6.1020000000000003"/>
    <n v="6"/>
    <b v="0"/>
    <n v="1"/>
    <b v="0"/>
  </r>
  <r>
    <n v="430"/>
    <x v="3"/>
    <s v="丁为民"/>
    <s v="Methane enhancement and asynchronism minimization through co-digestion of goose manure and NaOH solubilized corn stover with waste activated sludge"/>
    <s v="ENERGY"/>
    <s v="Article"/>
    <n v="2017"/>
    <n v="118"/>
    <m/>
    <n v="1256"/>
    <n v="1263"/>
    <s v="0360-5442"/>
    <n v="4.5199999999999996"/>
    <n v="5.1820000000000004"/>
    <n v="4"/>
    <b v="0"/>
    <n v="1"/>
    <b v="0"/>
  </r>
  <r>
    <n v="431"/>
    <x v="3"/>
    <s v="丁为民"/>
    <s v="Methane Enhancement through Sequential Thermochemical and Sonication Pretreatment for Corn Stover with Anaerobic Sludge"/>
    <s v="ENERGY &amp; FUELS"/>
    <s v="Article"/>
    <n v="2017"/>
    <n v="31"/>
    <n v="6"/>
    <n v="6145"/>
    <n v="6153"/>
    <s v="0887-0624"/>
    <n v="3.0910000000000002"/>
    <n v="3.625"/>
    <n v="8"/>
    <b v="0"/>
    <b v="0"/>
    <b v="0"/>
  </r>
  <r>
    <n v="432"/>
    <x v="3"/>
    <s v="丁为民"/>
    <s v="Design and application of a system for droplet-size measurement in the field based on micro-distance imaging technology"/>
    <s v="CROP PROTECTION"/>
    <s v="Article"/>
    <n v="2017"/>
    <n v="96"/>
    <m/>
    <n v="228"/>
    <n v="236"/>
    <s v="0261-2194"/>
    <n v="1.8340000000000001"/>
    <n v="1.9359999999999999"/>
    <n v="5"/>
    <b v="0"/>
    <b v="0"/>
    <n v="1"/>
  </r>
  <r>
    <n v="433"/>
    <x v="3"/>
    <s v="丁为民"/>
    <s v="Anaerobic Co-Digestion of Oil Refinery Wastewater with Bagasse; Evaluating and Modeling by Neural Network Algorithms and Mathematical Equations"/>
    <s v="BIORESOURCES"/>
    <s v="Article"/>
    <n v="2017"/>
    <n v="12"/>
    <n v="4"/>
    <n v="7325"/>
    <n v="7340"/>
    <s v="1930-2126"/>
    <n v="1.321"/>
    <n v="1.73"/>
    <n v="2"/>
    <b v="0"/>
    <b v="0"/>
    <n v="1"/>
  </r>
  <r>
    <n v="434"/>
    <x v="3"/>
    <s v="丁为民"/>
    <s v="Modeling and Multiresponse Optimization for Anaerobic Codigestion of Oil Refinery Wastewater and Chicken Manure by Using Artificial Neural Network and the Taguchi Method"/>
    <s v="BIOMED RESEARCH INTERNATIONAL"/>
    <s v="Article"/>
    <n v="2017"/>
    <m/>
    <m/>
    <m/>
    <m/>
    <s v="2314-6133"/>
    <n v="2.476"/>
    <n v="2.5870000000000002"/>
    <n v="2"/>
    <b v="0"/>
    <b v="0"/>
    <b v="0"/>
  </r>
  <r>
    <n v="435"/>
    <x v="3"/>
    <s v="丁为民；丁启朔"/>
    <s v="Comparative Performance of Various Disc-Type Furrow Openers in No-Till Paddy Field Conditions"/>
    <s v="SUSTAINABILITY"/>
    <s v="Article"/>
    <n v="2017"/>
    <n v="9"/>
    <n v="7"/>
    <m/>
    <m/>
    <s v="2071-1050"/>
    <n v="1.7889999999999999"/>
    <n v="1.85"/>
    <n v="9"/>
    <b v="0"/>
    <b v="0"/>
    <n v="1"/>
  </r>
  <r>
    <n v="436"/>
    <x v="3"/>
    <s v="董井成"/>
    <s v="BRAIDED Z(q)-EXTENSIONS OF POINTED FUSION CATEGORIES"/>
    <s v="PROCEEDINGS OF THE AMERICAN MATHEMATICAL SOCIETY"/>
    <s v="Article"/>
    <n v="2017"/>
    <n v="145"/>
    <n v="3"/>
    <n v="995"/>
    <n v="1001"/>
    <s v="0002-9939"/>
    <n v="0.67900000000000005"/>
    <n v="0.66700000000000004"/>
    <n v="2"/>
    <b v="0"/>
    <b v="0"/>
    <n v="1"/>
  </r>
  <r>
    <n v="437"/>
    <x v="3"/>
    <s v="董井成"/>
    <s v="Integral almost square-free modular categories"/>
    <s v="JOURNAL OF ALGEBRA AND ITS APPLICATIONS"/>
    <s v="Article"/>
    <n v="2017"/>
    <n v="16"/>
    <n v="6"/>
    <m/>
    <m/>
    <s v="0219-4988"/>
    <n v="0.48899999999999999"/>
    <n v="0.53800000000000003"/>
    <n v="5"/>
    <b v="0"/>
    <b v="0"/>
    <n v="1"/>
  </r>
  <r>
    <n v="438"/>
    <x v="3"/>
    <s v="方真"/>
    <s v="Hydrophobic Pd nanocatalysts for one-pot and high-yield production of liquid furanic biofuels at low temperatures"/>
    <s v="APPLIED CATALYSIS B-ENVIRONMENTAL"/>
    <s v="Article"/>
    <n v="2017"/>
    <n v="215"/>
    <m/>
    <n v="18"/>
    <n v="27"/>
    <s v="0926-3373"/>
    <n v="9.4459999999999997"/>
    <n v="8.8699999999999992"/>
    <n v="6"/>
    <b v="0"/>
    <n v="1"/>
    <b v="0"/>
  </r>
  <r>
    <n v="439"/>
    <x v="3"/>
    <s v="方真"/>
    <s v="Direct conversion of biomass components to the biofuel methyl levulinate catalyzed by acid-base bifunctional zirconia-zeolites"/>
    <s v="APPLIED CATALYSIS B-ENVIRONMENTAL"/>
    <s v="Article"/>
    <n v="2017"/>
    <n v="200"/>
    <m/>
    <n v="182"/>
    <n v="191"/>
    <s v="0926-3373"/>
    <n v="9.4459999999999997"/>
    <n v="8.8699999999999992"/>
    <n v="2"/>
    <b v="0"/>
    <n v="1"/>
    <b v="0"/>
  </r>
  <r>
    <n v="440"/>
    <x v="3"/>
    <s v="方真"/>
    <s v="A Pd-Catalyzed in situ domino process for mild and quantitative production of 2,5-dimethylfuran directly from carbohydrates"/>
    <s v="GREEN CHEMISTRY"/>
    <s v="Article"/>
    <n v="2017"/>
    <n v="19"/>
    <n v="9"/>
    <n v="2101"/>
    <n v="2106"/>
    <s v="1463-9262"/>
    <n v="9.125"/>
    <n v="8.8149999999999995"/>
    <n v="5"/>
    <b v="0"/>
    <n v="1"/>
    <b v="0"/>
  </r>
  <r>
    <n v="441"/>
    <x v="3"/>
    <s v="方真"/>
    <s v="Orderly Layered Zr-Benzylphosphonate Nanohybrids for Efficient Acid-Base-Mediated Bifunctional/Cascade Catalysis"/>
    <s v="CHEMSUSCHEM"/>
    <s v="Article"/>
    <n v="2017"/>
    <n v="10"/>
    <n v="4"/>
    <n v="681"/>
    <n v="686"/>
    <s v="1864-5631"/>
    <n v="7.226"/>
    <n v="7.7270000000000003"/>
    <n v="4"/>
    <b v="0"/>
    <n v="1"/>
    <b v="0"/>
  </r>
  <r>
    <n v="442"/>
    <x v="3"/>
    <s v="方真"/>
    <s v="Biodiesel production from high acid value oils with a highly active and stable bifunctional magnetic acid"/>
    <s v="APPLIED ENERGY"/>
    <s v="Article"/>
    <n v="2017"/>
    <n v="204"/>
    <m/>
    <n v="702"/>
    <n v="714"/>
    <s v="0306-2619"/>
    <n v="7.1820000000000004"/>
    <n v="7.5"/>
    <n v="11"/>
    <b v="0"/>
    <n v="1"/>
    <b v="0"/>
  </r>
  <r>
    <n v="443"/>
    <x v="3"/>
    <s v="方真"/>
    <s v="One-Pot Microwave-Assisted Hydrolysis of Cellulose and Hemicellulose in Selected Tropical Plant Wastes by NaOH-Freeze Pretreatment"/>
    <s v="ACS SUSTAINABLE CHEMISTRY &amp; ENGINEERING"/>
    <s v="Article"/>
    <n v="2017"/>
    <n v="5"/>
    <n v="6"/>
    <n v="5166"/>
    <n v="5174"/>
    <s v="2168-0485"/>
    <n v="5.9509999999999996"/>
    <n v="6.0789999999999997"/>
    <n v="6"/>
    <b v="0"/>
    <n v="1"/>
    <b v="0"/>
  </r>
  <r>
    <n v="444"/>
    <x v="3"/>
    <s v="方真"/>
    <s v="Catalytic production of Jatropha biodiesel and hydrogen with magnetic carbonaceous acid and base synthesized from Jatropha hulls"/>
    <s v="ENERGY CONVERSION AND MANAGEMENT"/>
    <s v="Article"/>
    <n v="2017"/>
    <n v="142"/>
    <m/>
    <n v="107"/>
    <n v="116"/>
    <s v="0196-8904"/>
    <n v="5.5890000000000004"/>
    <n v="5.4720000000000004"/>
    <n v="6"/>
    <b v="0"/>
    <n v="1"/>
    <b v="0"/>
  </r>
  <r>
    <n v="445"/>
    <x v="3"/>
    <s v="方真; Zhu, Yulei"/>
    <s v="Inclusion of Zn into Metallic Ni Enables Selective and Effective Synthesis of 2,5-Dimethylfuran from Bioderived 5-Hydroxymethylfurfural"/>
    <s v="ACS SUSTAINABLE CHEMISTRY &amp; ENGINEERING"/>
    <s v="Article"/>
    <n v="2017"/>
    <n v="5"/>
    <n v="12"/>
    <n v="11280"/>
    <n v="11289"/>
    <s v="2168-0485"/>
    <n v="5.9509999999999996"/>
    <n v="6.0789999999999997"/>
    <n v="84"/>
    <b v="0"/>
    <n v="1"/>
    <b v="0"/>
  </r>
  <r>
    <n v="446"/>
    <x v="3"/>
    <s v="傅雷鸣"/>
    <s v="Analysis of the Challenges and Opportunities Faced by Adult Education under the Background of MOOC"/>
    <s v="AGRO FOOD INDUSTRY HI-TECH"/>
    <s v="Article"/>
    <n v="2017"/>
    <n v="28"/>
    <n v="3"/>
    <n v="395"/>
    <n v="398"/>
    <s v="1722-6996"/>
    <n v="0.29899999999999999"/>
    <n v="0.32200000000000001"/>
    <n v="9"/>
    <b v="0"/>
    <b v="0"/>
    <n v="1"/>
  </r>
  <r>
    <n v="447"/>
    <x v="3"/>
    <s v="何春霞"/>
    <s v="Wear behavior of straw fiber-reinforced polyvinyl chloride composites under simulated acid rain conditions"/>
    <s v="POLYMER TESTING"/>
    <s v="Article"/>
    <n v="2017"/>
    <n v="62"/>
    <m/>
    <n v="373"/>
    <n v="381"/>
    <s v="0142-9418"/>
    <n v="2.464"/>
    <n v="2.6880000000000002"/>
    <n v="10"/>
    <b v="0"/>
    <b v="0"/>
    <b v="0"/>
  </r>
  <r>
    <n v="448"/>
    <x v="3"/>
    <s v="何春霞"/>
    <s v="Wear behavior of wood-plastic composites in alternate simulated sea water and acid rain corrosion conditions"/>
    <s v="POLYMER TESTING"/>
    <s v="Article"/>
    <n v="2017"/>
    <n v="63"/>
    <m/>
    <n v="236"/>
    <n v="243"/>
    <s v="0142-9418"/>
    <n v="2.464"/>
    <n v="2.6880000000000002"/>
    <n v="11"/>
    <b v="0"/>
    <b v="0"/>
    <b v="0"/>
  </r>
  <r>
    <n v="449"/>
    <x v="3"/>
    <s v="何春霞"/>
    <s v="The Effects of Pre-treatments and Low-temperature Pyrolysis on Surface Properties of Biochar from Sunflower Straw as Adsorption Material"/>
    <s v="BIORESOURCES"/>
    <s v="Article"/>
    <n v="2017"/>
    <n v="12"/>
    <n v="1"/>
    <n v="1041"/>
    <n v="1051"/>
    <s v="1930-2126"/>
    <n v="1.321"/>
    <n v="1.73"/>
    <n v="4"/>
    <b v="0"/>
    <b v="0"/>
    <n v="1"/>
  </r>
  <r>
    <n v="450"/>
    <x v="3"/>
    <s v="何春霞"/>
    <s v="Performance Comparison of Different Plant Fiber/Soybean Protein Adhesive Composites"/>
    <s v="BIORESOURCES"/>
    <s v="Article"/>
    <n v="2017"/>
    <n v="12"/>
    <n v="4"/>
    <n v="8813"/>
    <n v="8826"/>
    <s v="1930-2126"/>
    <n v="1.321"/>
    <n v="1.73"/>
    <n v="2"/>
    <b v="0"/>
    <b v="0"/>
    <n v="1"/>
  </r>
  <r>
    <n v="451"/>
    <x v="3"/>
    <s v="江仪平"/>
    <s v="Multi-objective optimal design of sandwich panels using a genetic algorithm"/>
    <s v="ENGINEERING OPTIMIZATION"/>
    <s v="Article"/>
    <n v="2017"/>
    <n v="49"/>
    <n v="10"/>
    <n v="1665"/>
    <n v="1684"/>
    <s v="0305-215X"/>
    <n v="1.728"/>
    <n v="1.7370000000000001"/>
    <n v="9"/>
    <b v="0"/>
    <b v="0"/>
    <n v="1"/>
  </r>
  <r>
    <n v="452"/>
    <x v="3"/>
    <s v="江仪平"/>
    <s v="Dynamic behavior of a vehicle with rear axle compliance steering"/>
    <s v="JOURNAL OF VIBROENGINEERING"/>
    <s v="Article"/>
    <n v="2017"/>
    <n v="19"/>
    <n v="6"/>
    <n v="4483"/>
    <n v="4497"/>
    <s v="1392-8716"/>
    <n v="0.39800000000000002"/>
    <n v="0.39200000000000002"/>
    <n v="10"/>
    <b v="0"/>
    <b v="0"/>
    <n v="1"/>
  </r>
  <r>
    <n v="453"/>
    <x v="3"/>
    <s v="康敏"/>
    <s v="Impact of air flow rate on drying of apples and performance assessment of parabolic trough solar collector"/>
    <s v="APPLIED THERMAL ENGINEERING"/>
    <s v="Article; Proceedings Paper"/>
    <n v="2017"/>
    <n v="127"/>
    <m/>
    <n v="275"/>
    <n v="280"/>
    <s v="1359-4311"/>
    <n v="3.444"/>
    <n v="3.6840000000000002"/>
    <n v="11"/>
    <b v="0"/>
    <b v="0"/>
    <b v="0"/>
  </r>
  <r>
    <n v="454"/>
    <x v="3"/>
    <s v="康敏"/>
    <s v="Tool path optimal design for slow tool servo turning of complex optical surface"/>
    <s v="PROCEEDINGS OF THE INSTITUTION OF MECHANICAL ENGINEERS PART B-JOURNAL OF ENGINEERING MANUFACTURE"/>
    <s v="Article"/>
    <n v="2017"/>
    <n v="231"/>
    <n v="5"/>
    <n v="825"/>
    <n v="837"/>
    <s v="0954-4054"/>
    <n v="1.3660000000000001"/>
    <n v="1.3859999999999999"/>
    <n v="5"/>
    <b v="0"/>
    <b v="0"/>
    <n v="1"/>
  </r>
  <r>
    <n v="455"/>
    <x v="3"/>
    <s v="李静"/>
    <s v="Hybrid flow shop rescheduling algorithm for perishable products subject to a due date with random invalidity to the operational unit"/>
    <s v="INTERNATIONAL JOURNAL OF ADVANCED MANUFACTURING TECHNOLOGY"/>
    <s v="Article"/>
    <n v="2017"/>
    <n v="93"/>
    <n v="42739"/>
    <n v="225"/>
    <n v="239"/>
    <s v="0268-3768"/>
    <n v="2.2090000000000001"/>
    <n v="2.298"/>
    <n v="10"/>
    <b v="0"/>
    <b v="0"/>
    <b v="0"/>
  </r>
  <r>
    <n v="456"/>
    <x v="3"/>
    <s v="李坤权"/>
    <s v="Controllable Fe introduction into ordered mesoporous carbon with interconnected small pores for investigating Fe doping effect on hydrogen adsorption"/>
    <s v="INTERNATIONAL JOURNAL OF HYDROGEN ENERGY"/>
    <s v="Article"/>
    <n v="2017"/>
    <n v="42"/>
    <n v="8"/>
    <n v="4733"/>
    <n v="4740"/>
    <s v="0360-3199"/>
    <n v="3.5819999999999999"/>
    <n v="3.6469999999999998"/>
    <n v="8"/>
    <b v="0"/>
    <b v="0"/>
    <b v="0"/>
  </r>
  <r>
    <n v="457"/>
    <x v="3"/>
    <s v="李坤权"/>
    <s v="Chemical modification of bagasse-based mesoporous carbons for chromium(III) ion adsorption"/>
    <s v="JOURNAL OF APPLIED BIOMATERIALS &amp; FUNCTIONAL MATERIALS"/>
    <s v="Article"/>
    <n v="2017"/>
    <n v="15"/>
    <m/>
    <s v="S52"/>
    <s v="S61"/>
    <s v="2280-8000"/>
    <n v="1.0669999999999999"/>
    <n v="1.0449999999999999"/>
    <n v="8"/>
    <b v="0"/>
    <b v="0"/>
    <n v="1"/>
  </r>
  <r>
    <n v="458"/>
    <x v="3"/>
    <s v="李烨；尹文庆"/>
    <s v="An economic analysis of rice straw microwave pyrolysis for hydrogen-rich fuel gas"/>
    <s v="RSC ADVANCES"/>
    <s v="Article"/>
    <n v="2017"/>
    <n v="7"/>
    <n v="84"/>
    <n v="53396"/>
    <n v="53400"/>
    <s v="2046-2069"/>
    <n v="3.1080000000000001"/>
    <n v="3.2570000000000001"/>
    <n v="92"/>
    <b v="0"/>
    <b v="0"/>
    <b v="0"/>
  </r>
  <r>
    <n v="459"/>
    <x v="3"/>
    <s v="林相泽"/>
    <s v="Smooth output feedback stabilization of a class of planar switched nonlinear systems under arbitrary switchings"/>
    <s v="AUTOMATICA"/>
    <s v="Article"/>
    <n v="2017"/>
    <n v="82"/>
    <m/>
    <n v="314"/>
    <n v="318"/>
    <s v="0005-1098"/>
    <n v="5.4509999999999996"/>
    <n v="6.016"/>
    <n v="8"/>
    <b v="0"/>
    <n v="1"/>
    <b v="0"/>
  </r>
  <r>
    <n v="460"/>
    <x v="3"/>
    <s v="林相泽"/>
    <s v="Globally smooth output feedback stabilization of a class of planar switched systems with average dwell time"/>
    <s v="NONLINEAR ANALYSIS-HYBRID SYSTEMS"/>
    <s v="Article"/>
    <n v="2017"/>
    <n v="24"/>
    <m/>
    <n v="159"/>
    <n v="170"/>
    <s v="1751-570X"/>
    <n v="3.9630000000000001"/>
    <n v="3.234"/>
    <n v="5"/>
    <b v="0"/>
    <b v="0"/>
    <b v="0"/>
  </r>
  <r>
    <n v="461"/>
    <x v="3"/>
    <s v="林相泽"/>
    <s v="Finite-time stabilization of switched linear time-delay systems with saturating actuators"/>
    <s v="APPLIED MATHEMATICS AND COMPUTATION"/>
    <s v="Article"/>
    <n v="2017"/>
    <n v="299"/>
    <m/>
    <n v="66"/>
    <n v="79"/>
    <s v="0096-3003"/>
    <n v="1.738"/>
    <n v="1.702"/>
    <n v="3"/>
    <b v="0"/>
    <b v="0"/>
    <n v="1"/>
  </r>
  <r>
    <n v="462"/>
    <x v="3"/>
    <s v="鲁植雄"/>
    <s v="Evaluation of fractal dimension of soft terrain surface"/>
    <s v="JOURNAL OF TERRAMECHANICS"/>
    <s v="Article"/>
    <n v="2017"/>
    <n v="70"/>
    <m/>
    <n v="27"/>
    <n v="34"/>
    <s v="0022-4898"/>
    <n v="1.198"/>
    <n v="1.6160000000000001"/>
    <n v="4"/>
    <b v="0"/>
    <b v="0"/>
    <n v="1"/>
  </r>
  <r>
    <n v="463"/>
    <x v="3"/>
    <s v="鲁植雄"/>
    <s v="Nonlinear Research and Efficient Parameter Identification of Magic Formula Tire Model"/>
    <s v="MATHEMATICAL PROBLEMS IN ENGINEERING"/>
    <s v="Article"/>
    <n v="2017"/>
    <m/>
    <m/>
    <m/>
    <m/>
    <s v="1024-123X"/>
    <n v="0.80200000000000005"/>
    <n v="0.90200000000000002"/>
    <n v="10"/>
    <b v="0"/>
    <b v="0"/>
    <n v="1"/>
  </r>
  <r>
    <n v="464"/>
    <x v="3"/>
    <s v="陆明洲"/>
    <s v="Amino-functionalized bimodal ordered mesoporous carbon with high surface area for efficient adsorption of lead (II) ions"/>
    <s v="DESALINATION AND WATER TREATMENT"/>
    <s v="Article"/>
    <n v="2017"/>
    <n v="60"/>
    <m/>
    <n v="200"/>
    <n v="211"/>
    <s v="1944-3994"/>
    <n v="1.631"/>
    <n v="1.643"/>
    <n v="8"/>
    <b v="0"/>
    <b v="0"/>
    <n v="1"/>
  </r>
  <r>
    <n v="465"/>
    <x v="3"/>
    <s v="罗辉"/>
    <s v="A New Test Point Selection Method for Analog Continuous Parameter Fault"/>
    <s v="JOURNAL OF ELECTRONIC TESTING-THEORY AND APPLICATIONS"/>
    <s v="Article"/>
    <n v="2017"/>
    <n v="33"/>
    <n v="3"/>
    <n v="339"/>
    <n v="352"/>
    <s v="0923-8174"/>
    <n v="0.64700000000000002"/>
    <n v="0.66400000000000003"/>
    <n v="6"/>
    <b v="0"/>
    <b v="0"/>
    <n v="1"/>
  </r>
  <r>
    <n v="466"/>
    <x v="3"/>
    <s v="汪小旵"/>
    <s v="Experiment and analysis on mechanical properties of Artemisia selengensis stalk"/>
    <s v="INTERNATIONAL JOURNAL OF AGRICULTURAL AND BIOLOGICAL ENGINEERING"/>
    <s v="Article"/>
    <n v="2017"/>
    <n v="10"/>
    <n v="2"/>
    <n v="16"/>
    <n v="25"/>
    <s v="1934-6344"/>
    <n v="0.83499999999999996"/>
    <s v="Not Available"/>
    <n v="5"/>
    <n v="1"/>
    <n v="1"/>
    <b v="0"/>
  </r>
  <r>
    <n v="467"/>
    <x v="3"/>
    <s v="汪小旵"/>
    <s v="Image compression algorithm of floral canopy based on mask hybrid coding for ROI"/>
    <s v="INTERNATIONAL JOURNAL OF AGRICULTURAL AND BIOLOGICAL ENGINEERING"/>
    <s v="Article"/>
    <n v="2017"/>
    <n v="10"/>
    <n v="5"/>
    <n v="166"/>
    <n v="176"/>
    <s v="1934-6344"/>
    <n v="0.83499999999999996"/>
    <s v="Not Available"/>
    <n v="10"/>
    <n v="1"/>
    <n v="1"/>
    <b v="0"/>
  </r>
  <r>
    <n v="468"/>
    <x v="3"/>
    <s v="汪小旵"/>
    <s v="Quadruped Robot Leg Optimization Based on a Multi-Objective Genetic Algorithm"/>
    <s v="MECHANIKA"/>
    <s v="Article"/>
    <n v="2017"/>
    <n v="23"/>
    <n v="6"/>
    <n v="881"/>
    <n v="890"/>
    <s v="1392-1207"/>
    <n v="0.38200000000000001"/>
    <n v="0.33800000000000002"/>
    <n v="2"/>
    <b v="0"/>
    <b v="0"/>
    <n v="1"/>
  </r>
  <r>
    <n v="469"/>
    <x v="3"/>
    <s v="王小华"/>
    <s v="Research on China's rural household energy consumption - Household investigation of typical counties in 8 economic zones"/>
    <s v="RENEWABLE &amp; SUSTAINABLE ENERGY REVIEWS"/>
    <s v="Review"/>
    <n v="2017"/>
    <n v="68"/>
    <m/>
    <n v="28"/>
    <n v="32"/>
    <s v="1364-0321"/>
    <n v="8.0500000000000007"/>
    <n v="9.1219999999999999"/>
    <n v="2"/>
    <b v="0"/>
    <n v="1"/>
    <b v="0"/>
  </r>
  <r>
    <n v="470"/>
    <x v="3"/>
    <s v="王兴盛"/>
    <s v="Modeling of machined depth in laser surface texturing of medical needles"/>
    <s v="PRECISION ENGINEERING-JOURNAL OF THE INTERNATIONAL SOCIETIES FOR PRECISION ENGINEERING AND NANOTECHNOLOGY"/>
    <s v="Article"/>
    <n v="2017"/>
    <n v="47"/>
    <m/>
    <n v="10"/>
    <n v="18"/>
    <s v="0141-6359"/>
    <n v="2.2370000000000001"/>
    <n v="2.4049999999999998"/>
    <n v="2"/>
    <b v="0"/>
    <b v="0"/>
    <b v="0"/>
  </r>
  <r>
    <n v="471"/>
    <x v="3"/>
    <s v="王兴盛"/>
    <s v="Use of coordinate measuring machine to measure circular aperture complex optical surface"/>
    <s v="MEASUREMENT"/>
    <s v="Article"/>
    <n v="2017"/>
    <n v="100"/>
    <m/>
    <n v="1"/>
    <n v="6"/>
    <s v="0263-2241"/>
    <n v="2.359"/>
    <n v="2.2549999999999999"/>
    <n v="4"/>
    <b v="0"/>
    <b v="0"/>
    <b v="0"/>
  </r>
  <r>
    <n v="472"/>
    <x v="3"/>
    <s v="王兴盛"/>
    <s v="Fabrication of micro-convex domes using long pulse laser"/>
    <s v="APPLIED PHYSICS A-MATERIALS SCIENCE &amp; PROCESSING"/>
    <s v="Article"/>
    <n v="2017"/>
    <n v="123"/>
    <n v="1"/>
    <m/>
    <m/>
    <s v="0947-8396"/>
    <n v="1.4550000000000001"/>
    <n v="1.522"/>
    <n v="2"/>
    <b v="0"/>
    <b v="0"/>
    <n v="1"/>
  </r>
  <r>
    <n v="473"/>
    <x v="3"/>
    <s v="王兴盛"/>
    <s v="Magnetic-field-assisted fabrication of micro-convex domes using long pulse laser"/>
    <s v="APPLIED PHYSICS A-MATERIALS SCIENCE &amp; PROCESSING"/>
    <s v="Article"/>
    <n v="2017"/>
    <n v="123"/>
    <n v="9"/>
    <m/>
    <m/>
    <s v="0947-8396"/>
    <n v="1.4550000000000001"/>
    <n v="1.522"/>
    <n v="9"/>
    <b v="0"/>
    <b v="0"/>
    <n v="1"/>
  </r>
  <r>
    <n v="474"/>
    <x v="3"/>
    <s v="肖茂华"/>
    <s v="Analysis on dynamic precision reliability of high-speed precision press based on Monte Carlo method"/>
    <s v="NONLINEAR DYNAMICS"/>
    <s v="Article"/>
    <n v="2017"/>
    <n v="90"/>
    <n v="4"/>
    <n v="2979"/>
    <n v="2988"/>
    <s v="0924-090X"/>
    <n v="3.464"/>
    <n v="3.3130000000000002"/>
    <n v="11"/>
    <b v="0"/>
    <b v="0"/>
    <b v="0"/>
  </r>
  <r>
    <n v="475"/>
    <x v="3"/>
    <s v="肖茂华"/>
    <s v="Research on tool wear prediction based on Archard agglomeration scavenging theory"/>
    <s v="ADVANCES IN MECHANICAL ENGINEERING"/>
    <s v="Article"/>
    <n v="2017"/>
    <n v="9"/>
    <n v="10"/>
    <m/>
    <m/>
    <s v="1687-8140"/>
    <n v="0.82699999999999996"/>
    <n v="0.94599999999999995"/>
    <n v="10"/>
    <b v="0"/>
    <b v="0"/>
    <n v="1"/>
  </r>
  <r>
    <n v="476"/>
    <x v="3"/>
    <s v="徐进"/>
    <s v="Cloaking magnetic field and generating electric field with topological insulator and superconductor bi-layer sphere"/>
    <s v="AIP ADVANCES"/>
    <s v="Article"/>
    <n v="2017"/>
    <n v="7"/>
    <n v="12"/>
    <m/>
    <m/>
    <s v="2158-3226"/>
    <n v="1.5680000000000001"/>
    <n v="1.6020000000000001"/>
    <n v="2"/>
    <b v="0"/>
    <b v="0"/>
    <n v="1"/>
  </r>
  <r>
    <n v="477"/>
    <x v="3"/>
    <s v="薛金林"/>
    <s v="Photovoltaic agriculture - New opportunity for photovoltaic applications in China"/>
    <s v="RENEWABLE &amp; SUSTAINABLE ENERGY REVIEWS"/>
    <s v="Review"/>
    <n v="2017"/>
    <n v="73"/>
    <m/>
    <n v="1"/>
    <n v="9"/>
    <s v="1364-0321"/>
    <n v="8.0500000000000007"/>
    <n v="9.1219999999999999"/>
    <n v="6"/>
    <b v="0"/>
    <n v="1"/>
    <b v="0"/>
  </r>
  <r>
    <n v="478"/>
    <x v="3"/>
    <s v="薛金林"/>
    <s v="Economic assessment of photovoltaic greenhouses in China"/>
    <s v="JOURNAL OF RENEWABLE AND SUSTAINABLE ENERGY"/>
    <s v="Article"/>
    <n v="2017"/>
    <n v="9"/>
    <n v="3"/>
    <m/>
    <m/>
    <s v="1941-7012"/>
    <n v="1.135"/>
    <n v="1.276"/>
    <n v="8"/>
    <b v="0"/>
    <b v="0"/>
    <n v="1"/>
  </r>
  <r>
    <n v="479"/>
    <x v="3"/>
    <s v="杨红兵"/>
    <s v="Design of Costas/PSK continuous wave LPI radar signal"/>
    <s v="INTERNATIONAL JOURNAL OF ELECTRONICS"/>
    <s v="Article"/>
    <n v="2017"/>
    <n v="104"/>
    <n v="3"/>
    <n v="404"/>
    <n v="415"/>
    <s v="0020-7217"/>
    <n v="0.72899999999999998"/>
    <n v="0.70799999999999996"/>
    <n v="2"/>
    <b v="0"/>
    <b v="0"/>
    <n v="1"/>
  </r>
  <r>
    <n v="480"/>
    <x v="3"/>
    <s v="尹文庆"/>
    <s v="Calculation method of surface shape feature of rice seed based on point cloud"/>
    <s v="COMPUTERS AND ELECTRONICS IN AGRICULTURE"/>
    <s v="Article"/>
    <n v="2017"/>
    <n v="142"/>
    <m/>
    <n v="416"/>
    <n v="423"/>
    <s v="0168-1699"/>
    <n v="2.2010000000000001"/>
    <n v="2.5019999999999998"/>
    <n v="11"/>
    <b v="0"/>
    <b v="0"/>
    <b v="0"/>
  </r>
  <r>
    <n v="481"/>
    <x v="3"/>
    <s v="尹文庆"/>
    <s v="Analysis of threshed rice mixture separation through vibration screen using discrete element method"/>
    <s v="INTERNATIONAL JOURNAL OF AGRICULTURAL AND BIOLOGICAL ENGINEERING"/>
    <s v="Article"/>
    <n v="2017"/>
    <n v="10"/>
    <n v="6"/>
    <n v="231"/>
    <n v="239"/>
    <s v="1934-6344"/>
    <n v="0.83499999999999996"/>
    <s v="Not Available"/>
    <n v="2"/>
    <n v="1"/>
    <n v="1"/>
    <b v="0"/>
  </r>
  <r>
    <n v="482"/>
    <x v="3"/>
    <s v="张宝华"/>
    <s v="Uninformative Biological Variability Elimination in Apple Soluble Solids Content Inspection by Using Fourier Transform Near-Infrared Spectroscopy Combined with Multivariate Analysis and Wavelength Selection Algorithm"/>
    <s v="JOURNAL OF ANALYTICAL METHODS IN CHEMISTRY"/>
    <s v="Article"/>
    <n v="2017"/>
    <m/>
    <m/>
    <m/>
    <m/>
    <s v="2090-8865"/>
    <n v="1.8009999999999999"/>
    <n v="1.633"/>
    <n v="11"/>
    <b v="0"/>
    <b v="0"/>
    <n v="1"/>
  </r>
  <r>
    <n v="483"/>
    <x v="3"/>
    <s v="仲高艳"/>
    <s v="Precision Obtained Using an Artificial Neural Network for Predicting the Material Removal Rate in Ultrasonic Machining"/>
    <s v="APPLIED SCIENCES-BASEL"/>
    <s v="Article"/>
    <n v="2017"/>
    <n v="7"/>
    <n v="12"/>
    <m/>
    <m/>
    <s v="2076-3417"/>
    <n v="1.679"/>
    <n v="1.913"/>
    <n v="2"/>
    <b v="0"/>
    <b v="0"/>
    <n v="1"/>
  </r>
  <r>
    <n v="484"/>
    <x v="3"/>
    <s v="仲高艳； Yang, Shoufeng"/>
    <s v="Characterization approach on the extrusion process of bioceramics for the 3D printing of bone tissue engineering scaffolds"/>
    <s v="CERAMICS INTERNATIONAL"/>
    <s v="Article"/>
    <n v="2017"/>
    <n v="43"/>
    <n v="16"/>
    <n v="13860"/>
    <n v="13868"/>
    <s v="0272-8842"/>
    <n v="2.9860000000000002"/>
    <n v="2.8140000000000001"/>
    <n v="10"/>
    <b v="0"/>
    <b v="0"/>
    <b v="0"/>
  </r>
  <r>
    <n v="485"/>
    <x v="3"/>
    <s v="周俊"/>
    <s v="Surface roughness estimation by optimal tactile features for fruits and vegetables"/>
    <s v="INTERNATIONAL JOURNAL OF ADVANCED ROBOTIC SYSTEMS"/>
    <s v="Article"/>
    <n v="2017"/>
    <n v="14"/>
    <n v="4"/>
    <m/>
    <m/>
    <s v="1729-8814"/>
    <n v="0.98699999999999999"/>
    <n v="0.98199999999999998"/>
    <n v="8"/>
    <b v="0"/>
    <b v="0"/>
    <n v="1"/>
  </r>
  <r>
    <n v="486"/>
    <x v="3"/>
    <s v="周俊"/>
    <s v="An optimum strategy for robotic tomato grasping based on real-time viscoelastic parameters estimation"/>
    <s v="INTERNATIONAL JOURNAL OF ADVANCED ROBOTIC SYSTEMS"/>
    <s v="Article"/>
    <n v="2017"/>
    <n v="14"/>
    <n v="4"/>
    <m/>
    <m/>
    <s v="1729-8814"/>
    <n v="0.98699999999999999"/>
    <n v="0.98199999999999998"/>
    <n v="8"/>
    <b v="0"/>
    <b v="0"/>
    <n v="1"/>
  </r>
  <r>
    <n v="487"/>
    <x v="3"/>
    <s v="周俊"/>
    <s v="Automatic apple recognition based on the fusion of color and 3D feature for robotic fruit picking"/>
    <s v="COMPUTERS AND ELECTRONICS IN AGRICULTURE"/>
    <s v="Article"/>
    <n v="2017"/>
    <n v="142"/>
    <m/>
    <n v="388"/>
    <n v="396"/>
    <s v="0168-1699"/>
    <n v="2.2010000000000001"/>
    <n v="2.5019999999999998"/>
    <n v="11"/>
    <b v="0"/>
    <b v="0"/>
    <b v="0"/>
  </r>
  <r>
    <n v="488"/>
    <x v="4"/>
    <s v=" Wu, Wei"/>
    <s v="Land Use/Land Cover Change Modeling and the Prediction of Subsequent Changes in Ecosystem Service Values in a Coastal Area of China, the Su-Xi-Chang Region"/>
    <s v="SUSTAINABILITY"/>
    <s v="Article"/>
    <n v="2017"/>
    <n v="9"/>
    <n v="7"/>
    <m/>
    <m/>
    <s v="2071-1050"/>
    <n v="1.7889999999999999"/>
    <n v="1.85"/>
    <n v="9"/>
    <b v="0"/>
    <b v="0"/>
    <n v="1"/>
  </r>
  <r>
    <n v="489"/>
    <x v="4"/>
    <s v="Rao, Fangping"/>
    <s v="Assessing the Effect of a Crop-Tree Intercropping Program on Smallholders' Incomes in Rural Xinjiang, China"/>
    <s v="SUSTAINABILITY"/>
    <s v="Article"/>
    <n v="2017"/>
    <n v="9"/>
    <n v="9"/>
    <m/>
    <m/>
    <s v="2071-1050"/>
    <n v="1.7889999999999999"/>
    <n v="1.85"/>
    <n v="10"/>
    <b v="0"/>
    <b v="0"/>
    <n v="1"/>
  </r>
  <r>
    <n v="490"/>
    <x v="4"/>
    <s v="郭杰"/>
    <s v="When to use what: Methods for weighting and aggregating sustainability indicators"/>
    <s v="ECOLOGICAL INDICATORS"/>
    <s v="Review"/>
    <n v="2017"/>
    <n v="81"/>
    <m/>
    <n v="491"/>
    <n v="502"/>
    <s v="1470-160X"/>
    <n v="3.8980000000000001"/>
    <n v="4.2539999999999996"/>
    <n v="87"/>
    <b v="0"/>
    <b v="0"/>
    <b v="0"/>
  </r>
  <r>
    <n v="491"/>
    <x v="4"/>
    <s v="郭永忠"/>
    <s v="Connecting regional landscapes by ecological networks in the Greater Pearl River Delta"/>
    <s v="LANDSCAPE AND ECOLOGICAL ENGINEERING"/>
    <s v="Article"/>
    <n v="2017"/>
    <n v="13"/>
    <n v="2"/>
    <n v="265"/>
    <n v="278"/>
    <s v="1860-1871"/>
    <n v="0.69199999999999995"/>
    <n v="0.95099999999999996"/>
    <n v="8"/>
    <b v="0"/>
    <b v="0"/>
    <n v="1"/>
  </r>
  <r>
    <n v="492"/>
    <x v="4"/>
    <s v="刘红光"/>
    <s v="Value-Added-Based Accounting of CO2 Emissions: A Multi-Regional Input-Output Approach"/>
    <s v="SUSTAINABILITY"/>
    <s v="Article"/>
    <n v="2017"/>
    <n v="9"/>
    <n v="12"/>
    <m/>
    <m/>
    <s v="2071-1050"/>
    <n v="1.7889999999999999"/>
    <n v="1.85"/>
    <n v="2"/>
    <b v="0"/>
    <b v="0"/>
    <n v="1"/>
  </r>
  <r>
    <n v="493"/>
    <x v="4"/>
    <s v="石晓平"/>
    <s v="CO2 emission data for Chinese cities"/>
    <s v="RESOURCES CONSERVATION AND RECYCLING"/>
    <s v="Article"/>
    <n v="2017"/>
    <n v="126"/>
    <m/>
    <n v="198"/>
    <n v="208"/>
    <s v="0921-3449"/>
    <n v="3.3130000000000002"/>
    <n v="4.141"/>
    <n v="9"/>
    <b v="0"/>
    <b v="0"/>
    <b v="0"/>
  </r>
  <r>
    <n v="494"/>
    <x v="4"/>
    <s v="石晓平"/>
    <s v="Income implications of political capital and agricultural land use in western China"/>
    <s v="CHINA AGRICULTURAL ECONOMIC REVIEW"/>
    <s v="Article"/>
    <n v="2017"/>
    <n v="9"/>
    <n v="1"/>
    <n v="93"/>
    <n v="110"/>
    <s v="1756-137X"/>
    <n v="0.57699999999999996"/>
    <n v="0.69399999999999995"/>
    <n v="4"/>
    <b v="0"/>
    <b v="0"/>
    <n v="1"/>
  </r>
  <r>
    <n v="495"/>
    <x v="4"/>
    <s v="谭涛"/>
    <s v="The Effects of Agricultural R&amp;D on Chinese Agricultural Productivity Growth: New Evidence of Convergence and Implications for Agricultural R&amp;D Policy"/>
    <s v="CANADIAN JOURNAL OF AGRICULTURAL ECONOMICS-REVUE CANADIENNE D AGROECONOMIE"/>
    <s v="Article"/>
    <n v="2017"/>
    <n v="65"/>
    <n v="3"/>
    <n v="453"/>
    <n v="475"/>
    <s v="0008-3976"/>
    <n v="1.052"/>
    <n v="1.1539999999999999"/>
    <n v="9"/>
    <b v="0"/>
    <b v="0"/>
    <n v="1"/>
  </r>
  <r>
    <n v="496"/>
    <x v="4"/>
    <s v="吴群"/>
    <s v="Spatial Analysis of Chinese Grain Production for Sustainable Land Management in Plain, Hill, and Mountain Counties"/>
    <s v="SUSTAINABILITY"/>
    <s v="Article"/>
    <n v="2017"/>
    <n v="9"/>
    <n v="3"/>
    <m/>
    <m/>
    <s v="2071-1050"/>
    <n v="1.7889999999999999"/>
    <n v="1.85"/>
    <n v="4"/>
    <b v="0"/>
    <b v="0"/>
    <n v="1"/>
  </r>
  <r>
    <n v="497"/>
    <x v="4"/>
    <s v="吴群"/>
    <s v="A Novel Efficiency Measure Model for Industrial Land Use Based on Subvector Data Envelope Analysis and Spatial Analysis Method"/>
    <s v="COMPLEXITY"/>
    <s v="Article"/>
    <n v="2017"/>
    <m/>
    <m/>
    <m/>
    <m/>
    <s v="1076-2787"/>
    <n v="4.6210000000000004"/>
    <n v="3.5150000000000001"/>
    <n v="2"/>
    <b v="0"/>
    <b v="0"/>
    <b v="0"/>
  </r>
  <r>
    <n v="498"/>
    <x v="4"/>
    <s v="吴未"/>
    <s v="SOCIOECONOMIC DRIVERS OF SPATIO-TEMPORAL LAND USE/LAND COVER CHANGES IN A RAPIDLY URBANIZING AREA OF CHINA, THE SU-XI-CHANG REGION"/>
    <s v="APPLIED ECOLOGY AND ENVIRONMENTAL RESEARCH"/>
    <s v="Article"/>
    <n v="2017"/>
    <n v="15"/>
    <n v="4"/>
    <n v="809"/>
    <n v="827"/>
    <s v="1589-1623"/>
    <n v="0.68100000000000005"/>
    <n v="0.72699999999999998"/>
    <n v="2"/>
    <b v="0"/>
    <b v="0"/>
    <n v="1"/>
  </r>
  <r>
    <n v="499"/>
    <x v="5"/>
    <s v="耿献辉"/>
    <s v="The Intensive and Extensive Margins of China's Agricultural Trade"/>
    <s v="CANADIAN JOURNAL OF AGRICULTURAL ECONOMICS-REVUE CANADIENNE D AGROECONOMIE"/>
    <s v="Article"/>
    <n v="2017"/>
    <n v="65"/>
    <n v="3"/>
    <n v="431"/>
    <n v="451"/>
    <s v="0008-3976"/>
    <n v="1.052"/>
    <n v="1.1539999999999999"/>
    <n v="9"/>
    <b v="0"/>
    <b v="0"/>
    <n v="1"/>
  </r>
  <r>
    <n v="500"/>
    <x v="5"/>
    <s v="刘爱军"/>
    <s v="Chinese consumers food purchasing behaviors and awareness of food safety"/>
    <s v="FOOD CONTROL"/>
    <s v="Article"/>
    <n v="2017"/>
    <n v="79"/>
    <m/>
    <n v="185"/>
    <n v="191"/>
    <s v="0956-7135"/>
    <n v="3.496"/>
    <n v="3.5840000000000001"/>
    <n v="6"/>
    <b v="0"/>
    <b v="0"/>
    <b v="0"/>
  </r>
  <r>
    <n v="501"/>
    <x v="5"/>
    <s v="田旭"/>
    <s v="Rising food accessibility contributed to the increasing dietary diversity in rural and urban China"/>
    <s v="ASIA PACIFIC JOURNAL OF CLINICAL NUTRITION"/>
    <s v="Article"/>
    <n v="2017"/>
    <n v="26"/>
    <n v="4"/>
    <n v="738"/>
    <n v="747"/>
    <s v="0964-7058"/>
    <n v="1.8160000000000001"/>
    <n v="1.8819999999999999"/>
    <n v="6"/>
    <b v="0"/>
    <b v="0"/>
    <n v="1"/>
  </r>
  <r>
    <n v="502"/>
    <x v="5"/>
    <s v="王新平"/>
    <s v="Sustainable Traceability in the Food Supply Chain: The Impact of Consumer Willingness to Pay"/>
    <s v="SUSTAINABILITY"/>
    <s v="Article"/>
    <n v="2017"/>
    <n v="9"/>
    <n v="6"/>
    <m/>
    <m/>
    <s v="2071-1050"/>
    <n v="1.7889999999999999"/>
    <n v="1.85"/>
    <n v="8"/>
    <b v="0"/>
    <b v="0"/>
    <n v="1"/>
  </r>
  <r>
    <n v="503"/>
    <x v="5"/>
    <s v="吴蓓蓓"/>
    <s v="A multistage budgeting approach to the analysis of dairy demand in urban China"/>
    <s v="BRITISH FOOD JOURNAL"/>
    <s v="Article"/>
    <n v="2017"/>
    <n v="119"/>
    <n v="12"/>
    <n v="2804"/>
    <n v="2821"/>
    <s v="0007-070X"/>
    <n v="1.206"/>
    <n v="1.4370000000000001"/>
    <n v="103"/>
    <b v="0"/>
    <b v="0"/>
    <n v="1"/>
  </r>
  <r>
    <n v="504"/>
    <x v="5"/>
    <s v="易福金"/>
    <s v="What do China's rising meat demand and industrialization of the livestock sector mean for its vegetable oil market"/>
    <s v="CHINA AGRICULTURAL ECONOMIC REVIEW"/>
    <s v="Article"/>
    <n v="2017"/>
    <n v="9"/>
    <n v="2"/>
    <n v="303"/>
    <n v="316"/>
    <s v="1756-137X"/>
    <n v="0.57699999999999996"/>
    <n v="0.69399999999999995"/>
    <n v="6"/>
    <b v="0"/>
    <b v="0"/>
    <n v="1"/>
  </r>
  <r>
    <n v="505"/>
    <x v="5"/>
    <s v="应瑞瑶"/>
    <s v="Determinants of Residential Solid Waste Management Services Provision: A Village-Level Analysis in Rural China"/>
    <s v="SUSTAINABILITY"/>
    <s v="Article"/>
    <n v="2017"/>
    <n v="9"/>
    <n v="1"/>
    <m/>
    <m/>
    <s v="2071-1050"/>
    <n v="1.7889999999999999"/>
    <n v="1.85"/>
    <n v="3"/>
    <b v="0"/>
    <b v="0"/>
    <n v="1"/>
  </r>
  <r>
    <n v="506"/>
    <x v="5"/>
    <s v="展进涛"/>
    <s v="Household Consumption Distribution in Rural China: A Consistent Two- Step Estimatio"/>
    <s v="CANADIAN JOURNAL OF AGRICULTURAL ECONOMICS-REVUE CANADIENNE D AGROECONOMIE"/>
    <s v="Article"/>
    <n v="2017"/>
    <n v="65"/>
    <n v="1"/>
    <n v="119"/>
    <n v="133"/>
    <s v="0008-3976"/>
    <n v="1.052"/>
    <n v="1.1539999999999999"/>
    <n v="4"/>
    <b v="0"/>
    <b v="0"/>
    <n v="1"/>
  </r>
  <r>
    <n v="507"/>
    <x v="5"/>
    <s v="周宏"/>
    <s v="Technical efficiency of carp polyculture production in Jiangsu, China: a ray stochastic frontier production approach"/>
    <s v="AQUACULTURE RESEARCH"/>
    <s v="Article"/>
    <n v="2017"/>
    <n v="48"/>
    <n v="4"/>
    <n v="1629"/>
    <n v="1637"/>
    <s v="1355-557X"/>
    <n v="1.4610000000000001"/>
    <n v="1.635"/>
    <n v="4"/>
    <b v="0"/>
    <b v="0"/>
    <n v="1"/>
  </r>
  <r>
    <n v="508"/>
    <x v="5"/>
    <s v="周力"/>
    <s v="Agricultural technical education and agrochemical use by rice farmers in China"/>
    <s v="AGRIBUSINESS"/>
    <s v="Article"/>
    <n v="2017"/>
    <n v="33"/>
    <n v="4"/>
    <n v="522"/>
    <n v="536"/>
    <s v="0742-4477"/>
    <n v="0.93899999999999995"/>
    <n v="1.2529999999999999"/>
    <n v="2"/>
    <b v="0"/>
    <b v="0"/>
    <n v="1"/>
  </r>
  <r>
    <n v="509"/>
    <x v="5"/>
    <s v="周应恒"/>
    <s v="Changing Structure and Sustainable Development for China's Hog Sector"/>
    <s v="SUSTAINABILITY"/>
    <s v="Article"/>
    <n v="2017"/>
    <n v="9"/>
    <n v="1"/>
    <m/>
    <m/>
    <s v="2071-1050"/>
    <n v="1.7889999999999999"/>
    <n v="1.85"/>
    <n v="3"/>
    <b v="0"/>
    <b v="0"/>
    <n v="1"/>
  </r>
  <r>
    <n v="510"/>
    <x v="5"/>
    <s v="朱晶"/>
    <s v="Rural demographic change, rising wages and the restructuring of Chinese agriculture"/>
    <s v="CHINA AGRICULTURAL ECONOMIC REVIEW"/>
    <s v="Article"/>
    <n v="2017"/>
    <n v="9"/>
    <n v="4"/>
    <n v="478"/>
    <n v="503"/>
    <s v="1756-137X"/>
    <n v="0.57699999999999996"/>
    <n v="0.69399999999999995"/>
    <n v="115"/>
    <b v="0"/>
    <b v="0"/>
    <n v="1"/>
  </r>
  <r>
    <n v="511"/>
    <x v="5"/>
    <s v="朱战国"/>
    <s v="Multitasking scheduling problems with a rate-modifying activity"/>
    <s v="INTERNATIONAL JOURNAL OF PRODUCTION RESEARCH"/>
    <s v="Article"/>
    <n v="2017"/>
    <n v="55"/>
    <n v="1"/>
    <n v="296"/>
    <n v="312"/>
    <s v="0020-7543"/>
    <n v="2.3250000000000002"/>
    <n v="2.3879999999999999"/>
    <n v="2"/>
    <b v="0"/>
    <b v="0"/>
    <b v="0"/>
  </r>
  <r>
    <n v="512"/>
    <x v="5"/>
    <s v="朱战国"/>
    <s v="Organic vs. Non-Organic Food Products: Credence and Price Competition"/>
    <s v="SUSTAINABILITY"/>
    <s v="Article"/>
    <n v="2017"/>
    <n v="9"/>
    <n v="4"/>
    <m/>
    <m/>
    <s v="2071-1050"/>
    <n v="1.7889999999999999"/>
    <n v="1.85"/>
    <n v="6"/>
    <b v="0"/>
    <b v="0"/>
    <n v="1"/>
  </r>
  <r>
    <n v="513"/>
    <x v="6"/>
    <s v=" Wang, Lijia;章维华"/>
    <s v="Copper-Catalyzed Enantioselective Cyclopropanation of Internal Olefins with Diazomalonates"/>
    <s v="ORGANIC LETTERS"/>
    <s v="Article"/>
    <n v="2017"/>
    <n v="19"/>
    <n v="21"/>
    <n v="5717"/>
    <n v="5719"/>
    <s v="1523-7060"/>
    <n v="6.5789999999999997"/>
    <n v="5.8360000000000003"/>
    <n v="11"/>
    <b v="0"/>
    <n v="1"/>
    <b v="0"/>
  </r>
  <r>
    <n v="514"/>
    <x v="6"/>
    <s v=" Wang, Zhaobin;杨宏伟"/>
    <s v="Detection of breast cancer using ultra-wide band beamforming algorithm"/>
    <s v="MODERN PHYSICS LETTERS B"/>
    <s v="Article"/>
    <n v="2017"/>
    <n v="31"/>
    <n v="9"/>
    <m/>
    <m/>
    <s v="0217-9849"/>
    <n v="0.61699999999999999"/>
    <n v="0.54500000000000004"/>
    <n v="4"/>
    <b v="0"/>
    <b v="0"/>
    <n v="1"/>
  </r>
  <r>
    <n v="515"/>
    <x v="6"/>
    <s v="Zuo, Hai Gen"/>
    <s v="Preparation of a novel RAM-MIP for selective solid-phase extraction and gas chromatography determination of heptachlor, endosulfan and their metabolite residues in pork"/>
    <s v="ANALYTICAL METHODS"/>
    <s v="Article"/>
    <n v="2017"/>
    <n v="9"/>
    <n v="42"/>
    <n v="6009"/>
    <n v="6018"/>
    <s v="1759-9660"/>
    <n v="1.9"/>
    <n v="1.893"/>
    <n v="117"/>
    <b v="0"/>
    <b v="0"/>
    <n v="1"/>
  </r>
  <r>
    <n v="516"/>
    <x v="6"/>
    <s v="安红利"/>
    <s v="PERTURBATIONAL SELF-SIMILAR SOLUTIONS FOR MULTI -DIMENSIONAL CAMASSA-HOLM-TYPE EQUATIONS"/>
    <s v="ELECTRONIC JOURNAL OF DIFFERENTIAL EQUATIONS"/>
    <s v="Article"/>
    <n v="2017"/>
    <m/>
    <m/>
    <m/>
    <m/>
    <s v="1072-6691"/>
    <n v="0.95399999999999996"/>
    <n v="0.92200000000000004"/>
    <n v="4"/>
    <b v="0"/>
    <b v="0"/>
    <n v="1"/>
  </r>
  <r>
    <n v="517"/>
    <x v="6"/>
    <s v="陈荣顺"/>
    <s v="Facile synthesis of polysubstituted furans and dihydrofurans via cyclization of bromonitromethane with oxodienes"/>
    <s v="TETRAHEDRON LETTERS"/>
    <s v="Article"/>
    <n v="2017"/>
    <n v="58"/>
    <n v="38"/>
    <n v="3722"/>
    <n v="3726"/>
    <s v="0040-4039"/>
    <n v="2.1930000000000001"/>
    <n v="2.0259999999999998"/>
    <n v="9"/>
    <b v="0"/>
    <b v="0"/>
    <b v="0"/>
  </r>
  <r>
    <n v="518"/>
    <x v="6"/>
    <s v="陈荣顺"/>
    <s v="Facile Synthesis of Spirooxindole-Cyclohexenes via Phosphine-Catalyzed [4+2] Annulation of alpha-Substituted Allenoates"/>
    <s v="CHINESE JOURNAL OF CHEMISTRY"/>
    <s v="Article"/>
    <n v="2017"/>
    <n v="35"/>
    <n v="9"/>
    <n v="1469"/>
    <n v="1473"/>
    <s v="1001-604X"/>
    <n v="1.8520000000000001"/>
    <n v="1.1279999999999999"/>
    <n v="10"/>
    <b v="0"/>
    <b v="0"/>
    <n v="1"/>
  </r>
  <r>
    <n v="519"/>
    <x v="6"/>
    <s v="陈荣顺； He, ZJ "/>
    <s v="Amine-Catalyzed Tandem Reactions of Morita-Baylis-Hillman Acetates with Isatins: Facile Synthesis of 3-Hydroxyoxindoles"/>
    <s v="EUROPEAN JOURNAL OF ORGANIC CHEMISTRY"/>
    <s v="Article"/>
    <n v="2017"/>
    <m/>
    <n v="41"/>
    <n v="6154"/>
    <n v="6159"/>
    <s v="1434-193X"/>
    <n v="2.8340000000000001"/>
    <n v="2.762"/>
    <n v="11"/>
    <b v="0"/>
    <b v="0"/>
    <b v="0"/>
  </r>
  <r>
    <n v="520"/>
    <x v="6"/>
    <s v="崔海燕"/>
    <s v="Synthesis of a Dichlorosilaimine Coordinated by an N-Heterocyclic Carbene from ArN(SiMe3)SiHCl2"/>
    <s v="CHINESE JOURNAL OF CHEMISTRY"/>
    <s v="Article"/>
    <n v="2017"/>
    <n v="35"/>
    <n v="4"/>
    <n v="401"/>
    <n v="404"/>
    <s v="1001-604X"/>
    <n v="1.8520000000000001"/>
    <n v="1.1279999999999999"/>
    <n v="5"/>
    <b v="0"/>
    <b v="0"/>
    <n v="1"/>
  </r>
  <r>
    <n v="521"/>
    <x v="6"/>
    <s v="丁煜宾"/>
    <s v="A supercharged fluorescent protein based FRET sensing platform for detection of heparin contamination"/>
    <s v="ANALYTICAL METHODS"/>
    <s v="Article"/>
    <n v="2017"/>
    <n v="9"/>
    <n v="38"/>
    <n v="5593"/>
    <n v="5597"/>
    <s v="1759-9660"/>
    <n v="1.9"/>
    <n v="1.893"/>
    <n v="10"/>
    <b v="0"/>
    <b v="0"/>
    <n v="1"/>
  </r>
  <r>
    <n v="522"/>
    <x v="6"/>
    <s v="丁煜宾；Wei, Hui"/>
    <s v="An arylboronate locked fluorescent probe for hypochlorite"/>
    <s v="ANALYST"/>
    <s v="Article"/>
    <n v="2017"/>
    <n v="142"/>
    <n v="12"/>
    <n v="2104"/>
    <n v="2108"/>
    <s v="0003-2654"/>
    <n v="3.8849999999999998"/>
    <n v="3.8650000000000002"/>
    <n v="6"/>
    <b v="0"/>
    <b v="0"/>
    <b v="0"/>
  </r>
  <r>
    <n v="523"/>
    <x v="6"/>
    <s v="董长勋"/>
    <s v="Adsorption and desorption of Cu2+ on paddy soil aggregates pretreated with different levels of phosphate"/>
    <s v="JOURNAL OF ENVIRONMENTAL SCIENCES"/>
    <s v="Article"/>
    <n v="2017"/>
    <n v="55"/>
    <m/>
    <n v="311"/>
    <n v="320"/>
    <s v="1001-0742"/>
    <n v="2.8650000000000002"/>
    <n v="3.21"/>
    <n v="6"/>
    <b v="0"/>
    <b v="0"/>
    <b v="0"/>
  </r>
  <r>
    <n v="524"/>
    <x v="6"/>
    <s v="高云龙"/>
    <s v="Photo-induced electron transfer of carotenoids in mesoporous sieves (MCM-41) and surface modified MCM-41: The role of hydrogen bonds on the electron transfer"/>
    <s v="JOURNAL OF PHOTOCHEMISTRY AND PHOTOBIOLOGY A-CHEMISTRY"/>
    <s v="Article"/>
    <n v="2017"/>
    <n v="341"/>
    <m/>
    <n v="1"/>
    <n v="11"/>
    <s v="1010-6030"/>
    <n v="2.625"/>
    <n v="2.4929999999999999"/>
    <n v="6"/>
    <b v="0"/>
    <b v="0"/>
    <b v="0"/>
  </r>
  <r>
    <n v="525"/>
    <x v="6"/>
    <s v="黄立清"/>
    <s v="Hydrogen peroxide is involved in hydrogen sulfide-induced lateral root formation in tomato seedlings"/>
    <s v="BMC PLANT BIOLOGY"/>
    <s v="Article"/>
    <n v="2017"/>
    <n v="17"/>
    <m/>
    <m/>
    <m/>
    <s v="1471-2229"/>
    <n v="3.964"/>
    <n v="4.5410000000000004"/>
    <n v="10"/>
    <b v="0"/>
    <b v="0"/>
    <b v="0"/>
  </r>
  <r>
    <n v="526"/>
    <x v="6"/>
    <s v="黄丽琴"/>
    <s v="Hydrogen Peroxide Is Involved in beta-Cyclodextrin-hemin Complex-Induced Lateral Root Formation in Tomato Seedlings"/>
    <s v="FRONTIERS IN PLANT SCIENCE"/>
    <s v="Article"/>
    <n v="2017"/>
    <n v="8"/>
    <m/>
    <m/>
    <m/>
    <s v="1664-462X"/>
    <n v="4.2910000000000004"/>
    <n v="4.6719999999999997"/>
    <n v="9"/>
    <b v="0"/>
    <b v="0"/>
    <b v="0"/>
  </r>
  <r>
    <n v="527"/>
    <x v="6"/>
    <s v="蒋红梅"/>
    <s v="Preparation of ion imprinted magnetic Fe3O4 nanoparticles for selective remediation of Pb(II)"/>
    <s v="JOURNAL OF THE TAIWAN INSTITUTE OF CHEMICAL ENGINEERS"/>
    <s v="Article"/>
    <n v="2017"/>
    <n v="80"/>
    <m/>
    <n v="184"/>
    <n v="191"/>
    <s v="1876-1070"/>
    <n v="4.2169999999999996"/>
    <n v="3.7879999999999998"/>
    <n v="90"/>
    <b v="0"/>
    <b v="0"/>
    <b v="0"/>
  </r>
  <r>
    <n v="528"/>
    <x v="6"/>
    <s v="蒋红梅"/>
    <s v="The preparation of Pb(II)-imprinted polymers by the combination of surface-imprinted method with sol-gel method for the removal of Pb(II)"/>
    <s v="DESALINATION AND WATER TREATMENT"/>
    <s v="Article"/>
    <n v="2017"/>
    <n v="86"/>
    <m/>
    <n v="231"/>
    <n v="239"/>
    <s v="1944-3994"/>
    <n v="1.631"/>
    <n v="1.643"/>
    <n v="91"/>
    <b v="0"/>
    <b v="0"/>
    <n v="1"/>
  </r>
  <r>
    <n v="529"/>
    <x v="6"/>
    <s v="蒋夕平"/>
    <s v="Optimized fuzzy C-means clustering algorithm for the interpretation of the near-infrared spectra of rocks"/>
    <s v="SPECTROSCOPY LETTERS"/>
    <s v="Article"/>
    <n v="2017"/>
    <n v="50"/>
    <n v="5"/>
    <n v="270"/>
    <n v="274"/>
    <s v="0038-7010"/>
    <n v="0.79400000000000004"/>
    <n v="0.76300000000000001"/>
    <n v="6"/>
    <b v="0"/>
    <b v="0"/>
    <n v="1"/>
  </r>
  <r>
    <n v="530"/>
    <x v="6"/>
    <s v="兰叶青"/>
    <s v="Degradation of nitrobenzene by sodium persulfate activated with zero-valent zinc in the presence of low frequency ultrasound"/>
    <s v="JOURNAL OF THE TAIWAN INSTITUTE OF CHEMICAL ENGINEERS"/>
    <s v="Article"/>
    <n v="2017"/>
    <n v="78"/>
    <m/>
    <n v="137"/>
    <n v="143"/>
    <s v="1876-1070"/>
    <n v="4.2169999999999996"/>
    <n v="3.7879999999999998"/>
    <n v="8"/>
    <b v="0"/>
    <b v="0"/>
    <b v="0"/>
  </r>
  <r>
    <n v="531"/>
    <x v="6"/>
    <s v="兰叶青"/>
    <s v="Assessing the Photocatalytic Reduction of Cr(VI) by CuO in Combination with Different Organic Acids"/>
    <s v="WATER AIR AND SOIL POLLUTION"/>
    <s v="Article"/>
    <n v="2017"/>
    <n v="228"/>
    <n v="9"/>
    <m/>
    <m/>
    <s v="0049-6979"/>
    <n v="1.702"/>
    <n v="1.9319999999999999"/>
    <n v="9"/>
    <b v="0"/>
    <b v="0"/>
    <n v="1"/>
  </r>
  <r>
    <n v="532"/>
    <x v="6"/>
    <s v="兰叶青"/>
    <s v="Mechanism of Arsenate Adsorption by Basic Yttrium Carbonate in a Fixed-Bed Column"/>
    <s v="ENVIRONMENTAL ENGINEERING SCIENCE"/>
    <s v="Article"/>
    <n v="2017"/>
    <n v="34"/>
    <n v="11"/>
    <n v="785"/>
    <n v="791"/>
    <s v="1092-8758"/>
    <n v="1.4259999999999999"/>
    <n v="1.504"/>
    <n v="11"/>
    <b v="0"/>
    <b v="0"/>
    <n v="1"/>
  </r>
  <r>
    <n v="533"/>
    <x v="6"/>
    <s v="兰叶青"/>
    <s v="Efficient activation of ozone by zero-valent copper for the degradation of aniline in aqueous solution"/>
    <s v="JOURNAL OF THE TAIWAN INSTITUTE OF CHEMICAL ENGINEERS"/>
    <s v="Article"/>
    <n v="2017"/>
    <n v="81"/>
    <m/>
    <n v="335"/>
    <n v="342"/>
    <s v="1876-1070"/>
    <n v="4.2169999999999996"/>
    <n v="3.7879999999999998"/>
    <n v="2"/>
    <b v="0"/>
    <b v="0"/>
    <b v="0"/>
  </r>
  <r>
    <n v="534"/>
    <x v="6"/>
    <s v="马保亮"/>
    <s v="Investigating the inhibitory effects of zinc ions on amyloid fibril formation of hen egg-white lysozyme"/>
    <s v="INTERNATIONAL JOURNAL OF BIOLOGICAL MACROMOLECULES"/>
    <s v="Article"/>
    <n v="2017"/>
    <n v="98"/>
    <m/>
    <n v="717"/>
    <n v="722"/>
    <s v="0141-8130"/>
    <n v="3.6709999999999998"/>
    <n v="3.657"/>
    <n v="4"/>
    <b v="0"/>
    <b v="0"/>
    <b v="0"/>
  </r>
  <r>
    <n v="535"/>
    <x v="6"/>
    <s v="陶亚奇"/>
    <s v="Witnessing the quasiperiodic-ordering transition of one-dimensional k-component Fibonacci sequences"/>
    <s v="PHYSICA A-STATISTICAL MECHANICS AND ITS APPLICATIONS"/>
    <s v="Article"/>
    <n v="2017"/>
    <n v="473"/>
    <m/>
    <n v="40"/>
    <n v="44"/>
    <s v="0378-4371"/>
    <n v="2.2429999999999999"/>
    <n v="2.1459999999999999"/>
    <n v="4"/>
    <b v="0"/>
    <b v="0"/>
    <b v="0"/>
  </r>
  <r>
    <n v="536"/>
    <x v="6"/>
    <s v="王静"/>
    <s v="Identification of fused bicyclic derivatives of pyrrolidine and imidazolidinone as dengue virus-2 NS2B-NS3 protease inhibitors"/>
    <s v="EUROPEAN JOURNAL OF MEDICINAL CHEMISTRY"/>
    <s v="Article"/>
    <n v="2017"/>
    <n v="125"/>
    <m/>
    <n v="751"/>
    <n v="759"/>
    <s v="0223-5234"/>
    <n v="4.5190000000000001"/>
    <n v="4.1870000000000003"/>
    <n v="2"/>
    <b v="0"/>
    <b v="0"/>
    <b v="0"/>
  </r>
  <r>
    <n v="537"/>
    <x v="6"/>
    <s v="吴华"/>
    <s v="Structural diversity of four coordination polymers based on 5-nitro-1,2,3-benzenetricarboxylic acid (H(3)nbta): Solvothermal syntheses, structural characterizations and properties"/>
    <s v="JOURNAL OF SOLID STATE CHEMISTRY"/>
    <s v="Article"/>
    <n v="2017"/>
    <n v="253"/>
    <m/>
    <n v="35"/>
    <n v="42"/>
    <s v="0022-4596"/>
    <n v="2.2989999999999999"/>
    <n v="2.2080000000000002"/>
    <n v="8"/>
    <b v="0"/>
    <b v="0"/>
    <b v="0"/>
  </r>
  <r>
    <n v="538"/>
    <x v="6"/>
    <s v="吴磊"/>
    <s v="Palladium-Catalyzed Coupling of Allenylphosphine Oxides with N-Tosylhydrazones toward Phosphinyl [3]Dendralenes"/>
    <s v="ACS CATALYSIS"/>
    <s v="Article"/>
    <n v="2017"/>
    <n v="7"/>
    <n v="1"/>
    <n v="181"/>
    <n v="185"/>
    <s v="2155-5435"/>
    <n v="10.614000000000001"/>
    <n v="10.945"/>
    <n v="2"/>
    <n v="1"/>
    <n v="1"/>
    <b v="0"/>
  </r>
  <r>
    <n v="539"/>
    <x v="6"/>
    <s v="吴磊"/>
    <s v="Palladium-Catalyzed Cleavage of alpha-Allenylic Aryl Ether toward Pyrazolemethylene-Substituted Phosphinyl Allenes and Their Transformations via Alkenyl C-P(O) Cleavage"/>
    <s v="ORGANIC LETTERS"/>
    <s v="Article"/>
    <n v="2017"/>
    <n v="19"/>
    <n v="8"/>
    <n v="1946"/>
    <n v="1949"/>
    <s v="1523-7060"/>
    <n v="6.5789999999999997"/>
    <n v="5.8360000000000003"/>
    <n v="5"/>
    <b v="0"/>
    <n v="1"/>
    <b v="0"/>
  </r>
  <r>
    <n v="540"/>
    <x v="6"/>
    <s v="吴磊"/>
    <s v="Aldehydes as Carbon Radical Acceptors: Silver Nitrate Catalyzed Cascade Decarboxylation and Oxidative Cyclization toward Dihydroflavonoid Derivatives"/>
    <s v="ADVANCED SYNTHESIS &amp; CATALYSIS"/>
    <s v="Article"/>
    <n v="2017"/>
    <n v="359"/>
    <n v="14"/>
    <n v="2390"/>
    <n v="2395"/>
    <s v="1615-4150"/>
    <n v="5.6459999999999999"/>
    <n v="5.2290000000000001"/>
    <n v="8"/>
    <b v="0"/>
    <n v="1"/>
    <b v="0"/>
  </r>
  <r>
    <n v="541"/>
    <x v="6"/>
    <s v="吴磊"/>
    <s v="Palladium Nanoparticles Stabilized by Metal-Carbon Covalent Bonds as an Expeditious Catalyst for the Oxidative Dehydrogenation of Nitrogen Heterocycles"/>
    <s v="CHEMCATCHEM"/>
    <s v="Article"/>
    <n v="2017"/>
    <n v="9"/>
    <n v="13"/>
    <n v="2463"/>
    <n v="2466"/>
    <s v="1867-3880"/>
    <n v="4.8029999999999999"/>
    <n v="4.7649999999999997"/>
    <n v="8"/>
    <b v="0"/>
    <b v="0"/>
    <b v="0"/>
  </r>
  <r>
    <n v="542"/>
    <x v="6"/>
    <s v="吴磊"/>
    <s v="Acetic Acid Mediated Sulfonylation of Allenylphosphine Oxides: Divergent Synthesis of Bifunctionalized 1,3-Butadienes and Allenes"/>
    <s v="JOURNAL OF ORGANIC CHEMISTRY"/>
    <s v="Article"/>
    <n v="2017"/>
    <n v="82"/>
    <n v="13"/>
    <n v="6978"/>
    <n v="6985"/>
    <s v="0022-3263"/>
    <n v="4.8490000000000002"/>
    <n v="4.4249999999999998"/>
    <n v="8"/>
    <b v="0"/>
    <b v="0"/>
    <b v="0"/>
  </r>
  <r>
    <n v="543"/>
    <x v="6"/>
    <s v="吴磊"/>
    <s v="Photoredox Catalysis in Organophosphorus Chemistry"/>
    <s v="ASIAN JOURNAL OF ORGANIC CHEMISTRY"/>
    <s v="Review"/>
    <n v="2017"/>
    <n v="6"/>
    <n v="4"/>
    <n v="350"/>
    <n v="367"/>
    <s v="2193-5807"/>
    <n v="2.7879999999999998"/>
    <n v="2.8069999999999999"/>
    <n v="5"/>
    <b v="0"/>
    <b v="0"/>
    <b v="0"/>
  </r>
  <r>
    <n v="544"/>
    <x v="6"/>
    <s v="吴磊"/>
    <s v="Enantioselective hydrogenation of N-heteroaromatics catalyzed by chiral diphosphine modified binaphthyl palladium nanoparticles"/>
    <s v="CATALYSIS SCIENCE &amp; TECHNOLOGY"/>
    <s v="Article"/>
    <n v="2017"/>
    <n v="7"/>
    <n v="23"/>
    <n v="5515"/>
    <n v="5520"/>
    <s v="2044-4753"/>
    <n v="5.7729999999999997"/>
    <n v="5.8090000000000002"/>
    <n v="2"/>
    <b v="0"/>
    <n v="1"/>
    <b v="0"/>
  </r>
  <r>
    <n v="545"/>
    <x v="6"/>
    <s v="吴磊；章维华"/>
    <s v="Visible-Light-Driven alpha-Allenylic C-O Bond Cleavage and Alkenyl C-S Formation: Metal-Free and Oxidant-Free Thiolation of Allenyl Phosphine Oxides"/>
    <s v="ORGANIC LETTERS"/>
    <s v="Article"/>
    <n v="2017"/>
    <n v="19"/>
    <n v="23"/>
    <n v="6308"/>
    <n v="6311"/>
    <s v="1523-7060"/>
    <n v="6.5789999999999997"/>
    <n v="5.8360000000000003"/>
    <n v="104"/>
    <b v="0"/>
    <n v="1"/>
    <b v="0"/>
  </r>
  <r>
    <n v="546"/>
    <x v="6"/>
    <s v="吴磊；章维华"/>
    <s v="Naked Iridium(IV) Oxide Nanoparticles as Expedient and Robust Catalysts for Hydrogenation of Nitrogen Heterocycles: Remarkable Vicinal Substitution Effect and Recyclability"/>
    <s v="ADVANCED SYNTHESIS &amp; CATALYSIS"/>
    <s v="Article"/>
    <n v="2017"/>
    <n v="359"/>
    <n v="6"/>
    <n v="933"/>
    <n v="940"/>
    <s v="1615-4150"/>
    <n v="5.6459999999999999"/>
    <n v="5.2290000000000001"/>
    <n v="4"/>
    <b v="0"/>
    <n v="1"/>
    <b v="0"/>
  </r>
  <r>
    <n v="547"/>
    <x v="6"/>
    <s v="吴梅笙"/>
    <s v="Sensitive electrochemiluminescence resonance energy transfer (ECL-RET) between Ru(bpy)(3)(2+) and Au nanorod for hydrogen peroxide detection"/>
    <s v="SCIENCE CHINA-CHEMISTRY"/>
    <s v="Article"/>
    <n v="2017"/>
    <n v="60"/>
    <n v="3"/>
    <n v="410"/>
    <n v="414"/>
    <s v="1674-7291"/>
    <n v="4.1319999999999997"/>
    <n v="2.4430000000000001"/>
    <n v="4"/>
    <b v="0"/>
    <b v="0"/>
    <b v="0"/>
  </r>
  <r>
    <n v="548"/>
    <x v="6"/>
    <s v="杨红"/>
    <s v="Degrading and Phytoextracting Atrazine Residues in Rice (Oryza sativa) and Growth Media Intensified by a Phase II Mechanism Modulator"/>
    <s v="ENVIRONMENTAL SCIENCE &amp; TECHNOLOGY"/>
    <s v="Article"/>
    <n v="2017"/>
    <n v="51"/>
    <n v="19"/>
    <n v="11258"/>
    <n v="11268"/>
    <s v="0013-936X"/>
    <n v="6.1980000000000004"/>
    <n v="6.96"/>
    <n v="10"/>
    <b v="0"/>
    <n v="1"/>
    <b v="0"/>
  </r>
  <r>
    <n v="549"/>
    <x v="6"/>
    <s v="杨红"/>
    <s v="Detoxification of Atrazine by Low Molecular Weight Thiols in Alfalfa (Medicago sativa)"/>
    <s v="CHEMICAL RESEARCH IN TOXICOLOGY"/>
    <s v="Article"/>
    <n v="2017"/>
    <n v="30"/>
    <n v="10"/>
    <n v="1835"/>
    <n v="1846"/>
    <s v="0893-228X"/>
    <n v="3.278"/>
    <n v="3.7839999999999998"/>
    <n v="11"/>
    <b v="0"/>
    <b v="0"/>
    <b v="0"/>
  </r>
  <r>
    <n v="550"/>
    <x v="6"/>
    <s v="杨红"/>
    <s v="Comprehensive analysis of degradation and accumulation of ametryn in soils and in wheat, maize, ryegrass and alfalfa plants"/>
    <s v="ECOTOXICOLOGY AND ENVIRONMENTAL SAFETY"/>
    <s v="Article"/>
    <n v="2017"/>
    <n v="140"/>
    <m/>
    <n v="264"/>
    <n v="270"/>
    <s v="0147-6513"/>
    <n v="3.7429999999999999"/>
    <n v="3.577"/>
    <n v="5"/>
    <b v="0"/>
    <b v="0"/>
    <b v="0"/>
  </r>
  <r>
    <n v="551"/>
    <x v="6"/>
    <s v="杨红"/>
    <s v="Activity, biomass and composition of microbial communities and their degradation pathways in exposed propazine soil"/>
    <s v="ECOTOXICOLOGY AND ENVIRONMENTAL SAFETY"/>
    <s v="Article"/>
    <n v="2017"/>
    <n v="145"/>
    <m/>
    <n v="398"/>
    <n v="407"/>
    <s v="0147-6513"/>
    <n v="3.7429999999999999"/>
    <n v="3.577"/>
    <n v="10"/>
    <b v="0"/>
    <b v="0"/>
    <b v="0"/>
  </r>
  <r>
    <n v="552"/>
    <x v="6"/>
    <s v="杨红"/>
    <s v="Assessment of Photodegradation of Herbicide Prometryn in Soil"/>
    <s v="WATER AIR AND SOIL POLLUTION"/>
    <s v="Article"/>
    <n v="2017"/>
    <n v="228"/>
    <n v="4"/>
    <m/>
    <m/>
    <s v="0049-6979"/>
    <n v="1.702"/>
    <n v="1.9319999999999999"/>
    <n v="5"/>
    <b v="0"/>
    <b v="0"/>
    <n v="1"/>
  </r>
  <r>
    <n v="553"/>
    <x v="6"/>
    <s v="杨红"/>
    <s v="Selective Electrochemical Determination of Salicylic Acid in Wheat Using Molecular Imprinted Polymers"/>
    <s v="ANALYTICAL LETTERS"/>
    <s v="Article"/>
    <n v="2017"/>
    <n v="50"/>
    <n v="15"/>
    <n v="2369"/>
    <n v="2385"/>
    <s v="0003-2719"/>
    <n v="1.1499999999999999"/>
    <n v="1.0429999999999999"/>
    <n v="11"/>
    <b v="0"/>
    <b v="0"/>
    <n v="1"/>
  </r>
  <r>
    <n v="554"/>
    <x v="6"/>
    <s v="杨宏伟"/>
    <s v="Analysis of the Transmission Properties of Terahertz Wave in the Plasma Medium"/>
    <s v="PLASMONICS"/>
    <s v="Article"/>
    <n v="2017"/>
    <n v="12"/>
    <n v="3"/>
    <n v="921"/>
    <n v="927"/>
    <s v="1557-1955"/>
    <n v="2.1389999999999998"/>
    <n v="2.024"/>
    <n v="6"/>
    <b v="0"/>
    <b v="0"/>
    <b v="0"/>
  </r>
  <r>
    <n v="555"/>
    <x v="6"/>
    <s v="杨宏伟"/>
    <s v="A Research of Magnetic Control Ferrite Photonic Crystal Filter"/>
    <s v="PLASMONICS"/>
    <s v="Article"/>
    <n v="2017"/>
    <n v="12"/>
    <n v="4"/>
    <n v="971"/>
    <n v="976"/>
    <s v="1557-1955"/>
    <n v="2.1389999999999998"/>
    <n v="2.024"/>
    <n v="8"/>
    <b v="0"/>
    <b v="0"/>
    <b v="0"/>
  </r>
  <r>
    <n v="556"/>
    <x v="6"/>
    <s v="杨宏伟"/>
    <s v="A new method study of spectral measurement and prediction based on the nonlinear solution concentration of alcohol"/>
    <s v="PHYSICA B-CONDENSED MATTER"/>
    <s v="Article"/>
    <n v="2017"/>
    <n v="516"/>
    <m/>
    <n v="32"/>
    <n v="35"/>
    <s v="0921-4526"/>
    <n v="1.405"/>
    <n v="1.3580000000000001"/>
    <n v="8"/>
    <b v="0"/>
    <b v="0"/>
    <n v="1"/>
  </r>
  <r>
    <n v="557"/>
    <x v="6"/>
    <s v="杨宏伟"/>
    <s v="Simulation and imaging using ultrawideband ground penetrating radar and finite-difference time-domain method"/>
    <s v="JOURNAL OF ELECTRONIC IMAGING"/>
    <s v="Article"/>
    <n v="2017"/>
    <n v="26"/>
    <n v="5"/>
    <m/>
    <m/>
    <s v="1017-9909"/>
    <n v="0.754"/>
    <n v="0.82499999999999996"/>
    <n v="11"/>
    <b v="0"/>
    <b v="0"/>
    <n v="1"/>
  </r>
  <r>
    <n v="558"/>
    <x v="6"/>
    <s v="杨涛"/>
    <s v="Another construction of the braided T-category"/>
    <s v="JOURNAL OF ALGEBRA AND ITS APPLICATIONS"/>
    <s v="Article"/>
    <n v="2017"/>
    <n v="16"/>
    <n v="2"/>
    <m/>
    <m/>
    <s v="0219-4988"/>
    <n v="0.48899999999999999"/>
    <n v="0.53800000000000003"/>
    <n v="3"/>
    <b v="0"/>
    <b v="0"/>
    <n v="1"/>
  </r>
  <r>
    <n v="559"/>
    <x v="6"/>
    <s v="杨涛"/>
    <s v="Heisenberg double as braided commutative Yetter-Drinfel'd module algebra over Drinfel'd double in multiplier Hopf algebra case"/>
    <s v="ABHANDLUNGEN AUS DEM MATHEMATISCHEN SEMINAR DER UNIVERSITAT HAMBURG"/>
    <s v="Article"/>
    <n v="2017"/>
    <n v="87"/>
    <n v="1"/>
    <n v="23"/>
    <n v="38"/>
    <s v="0025-5858"/>
    <n v="0.48099999999999998"/>
    <n v="0.40300000000000002"/>
    <n v="4"/>
    <b v="0"/>
    <b v="0"/>
    <n v="1"/>
  </r>
  <r>
    <n v="560"/>
    <x v="6"/>
    <s v="游雄"/>
    <s v="Steady-State-Preserving Simulation of Genetic Regulatory Systems"/>
    <s v="COMPUTATIONAL AND MATHEMATICAL METHODS IN MEDICINE"/>
    <s v="Article"/>
    <n v="2017"/>
    <m/>
    <m/>
    <m/>
    <m/>
    <s v="1748-670X"/>
    <n v="0.95"/>
    <n v="1.0900000000000001"/>
    <n v="3"/>
    <b v="0"/>
    <b v="0"/>
    <n v="1"/>
  </r>
  <r>
    <n v="561"/>
    <x v="6"/>
    <s v="游雄"/>
    <s v="New optimized symmetric and symplectic trigonometrically fitted RKN methods for second-order oscillatory differential equations"/>
    <s v="INTERNATIONAL JOURNAL OF COMPUTER MATHEMATICS"/>
    <s v="Article"/>
    <n v="2017"/>
    <n v="94"/>
    <n v="5"/>
    <n v="1036"/>
    <n v="1061"/>
    <s v="0020-7160"/>
    <n v="0.97099999999999997"/>
    <n v="0.80400000000000005"/>
    <n v="4"/>
    <b v="0"/>
    <b v="0"/>
    <n v="1"/>
  </r>
  <r>
    <n v="562"/>
    <x v="6"/>
    <s v="张春永"/>
    <s v="New insights into the relationship between anode material, supporting electrolyte and applied current density in anodic oxidation processes"/>
    <s v="ELECTROCHIMICA ACTA"/>
    <s v="Article"/>
    <n v="2017"/>
    <n v="229"/>
    <m/>
    <n v="55"/>
    <n v="64"/>
    <s v="0013-4686"/>
    <n v="4.798"/>
    <n v="4.63"/>
    <n v="4"/>
    <b v="0"/>
    <b v="0"/>
    <b v="0"/>
  </r>
  <r>
    <n v="563"/>
    <x v="6"/>
    <s v="张春永"/>
    <s v="Definitive screening design applied to electrochemical degradation of Chromotrope 2R with BDD anodes"/>
    <s v="CHEMOSPHERE"/>
    <s v="Article"/>
    <n v="2017"/>
    <n v="171"/>
    <m/>
    <n v="362"/>
    <n v="369"/>
    <s v="0045-6535"/>
    <n v="4.2080000000000002"/>
    <n v="4.5060000000000002"/>
    <n v="3"/>
    <b v="0"/>
    <b v="0"/>
    <b v="0"/>
  </r>
  <r>
    <n v="564"/>
    <x v="6"/>
    <s v="张春永"/>
    <s v="Degradation of creatinine using boron-doped diamond electrode: Statistical modeling and degradation mechanism"/>
    <s v="CHEMOSPHERE"/>
    <s v="Article"/>
    <n v="2017"/>
    <n v="182"/>
    <m/>
    <n v="441"/>
    <n v="449"/>
    <s v="0045-6535"/>
    <n v="4.2080000000000002"/>
    <n v="4.5060000000000002"/>
    <n v="8"/>
    <b v="0"/>
    <b v="0"/>
    <b v="0"/>
  </r>
  <r>
    <n v="565"/>
    <x v="6"/>
    <s v="张春永"/>
    <s v="The influence of fractal nature on schwertmannite adsorption properties"/>
    <s v="RSC ADVANCES"/>
    <s v="Article"/>
    <n v="2017"/>
    <n v="7"/>
    <n v="45"/>
    <n v="27895"/>
    <n v="27899"/>
    <s v="2046-2069"/>
    <n v="3.1080000000000001"/>
    <n v="3.2570000000000001"/>
    <n v="6"/>
    <b v="0"/>
    <b v="0"/>
    <b v="0"/>
  </r>
  <r>
    <n v="566"/>
    <x v="6"/>
    <s v="张帆"/>
    <s v="Effective adsorption of malachite green using magnetic barium phosphate composite from aqueous solution"/>
    <s v="SPECTROCHIMICA ACTA PART A-MOLECULAR AND BIOMOLECULAR SPECTROSCOPY"/>
    <s v="Article"/>
    <n v="2017"/>
    <n v="182"/>
    <m/>
    <n v="116"/>
    <n v="122"/>
    <s v="1386-1425"/>
    <n v="2.536"/>
    <n v="2.3460000000000001"/>
    <n v="6"/>
    <b v="0"/>
    <b v="0"/>
    <b v="0"/>
  </r>
  <r>
    <n v="567"/>
    <x v="6"/>
    <s v="张帆"/>
    <s v="Dual-functionalized strontium phosphate hybrid nanopowder for effective removal of Pb2+ and malachite green from aqueous solution"/>
    <s v="POWDER TECHNOLOGY"/>
    <s v="Article"/>
    <n v="2017"/>
    <n v="318"/>
    <m/>
    <n v="128"/>
    <n v="134"/>
    <s v="0032-5910"/>
    <n v="2.9420000000000002"/>
    <n v="2.9470000000000001"/>
    <n v="8"/>
    <b v="0"/>
    <b v="0"/>
    <b v="0"/>
  </r>
  <r>
    <n v="568"/>
    <x v="6"/>
    <s v="张浩"/>
    <s v="A New Augmented Lagrangian Method for Equality Constrained Optimization with Simple Unconstrained Subproblem"/>
    <s v="DISCRETE DYNAMICS IN NATURE AND SOCIETY"/>
    <s v="Article"/>
    <n v="2017"/>
    <m/>
    <m/>
    <m/>
    <m/>
    <s v="1026-0226"/>
    <n v="0.71099999999999997"/>
    <n v="0.80900000000000005"/>
    <n v="11"/>
    <b v="0"/>
    <b v="0"/>
    <n v="1"/>
  </r>
  <r>
    <n v="569"/>
    <x v="6"/>
    <s v="张良云"/>
    <s v="V- ELMpiRNAPred: Identification of human piRNAs by the voting- based extreme learning machine ( V- ELM) with a new hybrid feature"/>
    <s v="JOURNAL OF BIOINFORMATICS AND COMPUTATIONAL BIOLOGY"/>
    <s v="Article"/>
    <n v="2017"/>
    <n v="15"/>
    <n v="1"/>
    <m/>
    <m/>
    <s v="0219-7200"/>
    <n v="0.8"/>
    <n v="0.92400000000000004"/>
    <n v="4"/>
    <b v="0"/>
    <b v="0"/>
    <n v="1"/>
  </r>
  <r>
    <n v="570"/>
    <x v="6"/>
    <s v="张良云"/>
    <s v="The structure and construction of bi-Frobenius Hom-algebras"/>
    <s v="COMMUNICATIONS IN ALGEBRA"/>
    <s v="Article"/>
    <n v="2017"/>
    <n v="45"/>
    <n v="5"/>
    <n v="2142"/>
    <n v="2162"/>
    <s v="0092-7872"/>
    <n v="0.42899999999999999"/>
    <n v="0.48399999999999999"/>
    <n v="2"/>
    <b v="0"/>
    <b v="0"/>
    <n v="1"/>
  </r>
  <r>
    <n v="571"/>
    <x v="6"/>
    <s v="张良云"/>
    <s v="Morita equivalence for weak Hopf-Galois extensions"/>
    <s v="COMMUNICATIONS IN ALGEBRA"/>
    <s v="Article"/>
    <n v="2017"/>
    <n v="45"/>
    <n v="1"/>
    <n v="162"/>
    <n v="182"/>
    <s v="0092-7872"/>
    <n v="0.42899999999999999"/>
    <n v="0.48399999999999999"/>
    <n v="2"/>
    <b v="0"/>
    <b v="0"/>
    <n v="1"/>
  </r>
  <r>
    <n v="572"/>
    <x v="6"/>
    <s v="张懿彬"/>
    <s v="BOUNDARY BUBBLING SOLUTIONS FOR A PLANAR ELLIPTIC PROBLEM WITH EXPONENTIAL NEUMANN DATA"/>
    <s v="DISCRETE AND CONTINUOUS DYNAMICAL SYSTEMS"/>
    <s v="Article"/>
    <n v="2017"/>
    <n v="37"/>
    <n v="10"/>
    <n v="5467"/>
    <n v="5502"/>
    <s v="1078-0947"/>
    <n v="1.099"/>
    <n v="1.123"/>
    <n v="9"/>
    <b v="0"/>
    <b v="0"/>
    <n v="1"/>
  </r>
  <r>
    <n v="573"/>
    <x v="6"/>
    <s v="章维华"/>
    <s v="Synthesis and antifungal activity of novel indole-replaced streptochlorin analogues"/>
    <s v="EUROPEAN JOURNAL OF MEDICINAL CHEMISTRY"/>
    <s v="Article"/>
    <n v="2017"/>
    <n v="126"/>
    <m/>
    <n v="669"/>
    <n v="674"/>
    <s v="0223-5234"/>
    <n v="4.5190000000000001"/>
    <n v="4.1870000000000003"/>
    <n v="4"/>
    <b v="0"/>
    <b v="0"/>
    <b v="0"/>
  </r>
  <r>
    <n v="574"/>
    <x v="6"/>
    <s v="章维华"/>
    <s v="Design, Synthesis and Antifungal Activity of Psoralen Derivatives"/>
    <s v="MOLECULES"/>
    <s v="Article"/>
    <n v="2017"/>
    <n v="22"/>
    <n v="10"/>
    <m/>
    <m/>
    <s v="1420-3049"/>
    <n v="2.8610000000000002"/>
    <n v="2.988"/>
    <n v="110"/>
    <b v="0"/>
    <b v="0"/>
    <b v="0"/>
  </r>
  <r>
    <n v="575"/>
    <x v="6"/>
    <s v="章维华；杨春龙"/>
    <s v="Synthesis and fungicidal activity of phenylhydrazone derivatives containing two carbonic acid ester groups"/>
    <s v="JOURNAL OF PESTICIDE SCIENCE"/>
    <s v="Article"/>
    <n v="2017"/>
    <n v="42"/>
    <n v="42798"/>
    <n v="84"/>
    <n v="92"/>
    <s v="1348-589X"/>
    <n v="0.76200000000000001"/>
    <n v="0.69599999999999995"/>
    <n v="111"/>
    <b v="0"/>
    <b v="0"/>
    <n v="1"/>
  </r>
  <r>
    <n v="576"/>
    <x v="6"/>
    <s v="朱映光"/>
    <s v="Access to Cyano-Containing Isoxazolines via Copper-Catalyzed Domino Cyclization/Cyanation of Alkenyl Oximes"/>
    <s v="JOURNAL OF ORGANIC CHEMISTRY"/>
    <s v="Article"/>
    <n v="2017"/>
    <n v="82"/>
    <n v="19"/>
    <n v="10742"/>
    <n v="10747"/>
    <s v="0022-3263"/>
    <n v="4.8490000000000002"/>
    <n v="4.4249999999999998"/>
    <n v="11"/>
    <b v="0"/>
    <b v="0"/>
    <b v="0"/>
  </r>
  <r>
    <n v="577"/>
    <x v="7"/>
    <s v=" Hua, Jian"/>
    <s v="The Arabidopsis Chromatin-Remodeling Factor CHR5 Regulates Plant Immune Responses and Nucleosome Occupancy"/>
    <s v="PLANT AND CELL PHYSIOLOGY"/>
    <s v="Article"/>
    <n v="2017"/>
    <n v="58"/>
    <n v="12"/>
    <n v="2202"/>
    <n v="2216"/>
    <s v="0032-0781"/>
    <n v="4.76"/>
    <n v="4.8170000000000002"/>
    <n v="89"/>
    <b v="0"/>
    <b v="0"/>
    <b v="0"/>
  </r>
  <r>
    <n v="578"/>
    <x v="7"/>
    <s v=" Su, Zhen；张文利"/>
    <s v="Differential deposition of H2A.Z in combination with histone modifications within related genes in Oryza sativa callus and seedling"/>
    <s v="PLANT JOURNAL"/>
    <s v="Article"/>
    <n v="2017"/>
    <n v="89"/>
    <n v="2"/>
    <n v="264"/>
    <n v="277"/>
    <s v="0960-7412"/>
    <n v="5.9009999999999998"/>
    <n v="6.3710000000000004"/>
    <n v="4"/>
    <b v="0"/>
    <n v="1"/>
    <b v="0"/>
  </r>
  <r>
    <n v="579"/>
    <x v="7"/>
    <s v=" Wu, Liquan;王少华"/>
    <s v="iTRAQ-based proteome profile analysis of superior and inferior Spikelets at early grain filling stage in japonica Rice"/>
    <s v="BMC PLANT BIOLOGY"/>
    <s v="Article"/>
    <n v="2017"/>
    <n v="17"/>
    <m/>
    <m/>
    <m/>
    <s v="1471-2229"/>
    <n v="3.964"/>
    <n v="4.5410000000000004"/>
    <n v="8"/>
    <b v="0"/>
    <b v="0"/>
    <b v="0"/>
  </r>
  <r>
    <n v="580"/>
    <x v="7"/>
    <s v="Huang, Q "/>
    <s v="The First Report of Leaf Spot Disease on Microstegium vimineum Caused by Curvularia geniculata in China"/>
    <s v="PLANT DISEASE"/>
    <s v="News Item"/>
    <n v="2017"/>
    <n v="101"/>
    <n v="2"/>
    <n v="387"/>
    <n v="387"/>
    <s v="0191-2917"/>
    <n v="3.173"/>
    <n v="3.4510000000000001"/>
    <n v="2"/>
    <b v="0"/>
    <b v="0"/>
    <b v="0"/>
  </r>
  <r>
    <n v="581"/>
    <x v="7"/>
    <s v="Huang, Shoucheng;麻浩"/>
    <s v="ECTOPIC EXPRESSION OF SOYBEAN GmSBH1 CONFERS ABA SENSITIVITY DURING SEED GERMINATION AND EARLY SEEDLING ESTABLISHMENT IN TRANSGENIC ARABIDOPSIS"/>
    <s v="PAKISTAN JOURNAL OF BOTANY"/>
    <s v="Article"/>
    <n v="2017"/>
    <n v="49"/>
    <n v="3"/>
    <n v="1063"/>
    <n v="1071"/>
    <s v="0556-3321"/>
    <n v="0.69"/>
    <n v="0.81699999999999995"/>
    <n v="8"/>
    <b v="0"/>
    <b v="0"/>
    <n v="1"/>
  </r>
  <r>
    <n v="582"/>
    <x v="7"/>
    <s v="Lei Wu-sheng"/>
    <s v="Effects of soilless substrates on seedling quality and the growth of transplanted super japonica rice"/>
    <s v="JOURNAL OF INTEGRATIVE AGRICULTURE"/>
    <s v="Article"/>
    <n v="2017"/>
    <n v="16"/>
    <n v="5"/>
    <n v="1053"/>
    <n v="1063"/>
    <s v="2095-3119"/>
    <n v="1.042"/>
    <n v="1.131"/>
    <n v="6"/>
    <b v="0"/>
    <b v="0"/>
    <n v="1"/>
  </r>
  <r>
    <n v="583"/>
    <x v="7"/>
    <s v="Lei, CL;万建民 "/>
    <s v="SPL33, encoding an eEF1A-like protein, negatively regulates cell death and defense responses in rice"/>
    <s v="JOURNAL OF EXPERIMENTAL BOTANY"/>
    <s v="Article"/>
    <n v="2017"/>
    <n v="68"/>
    <n v="5"/>
    <n v="899"/>
    <n v="913"/>
    <s v="0022-0957"/>
    <n v="5.83"/>
    <n v="6.5380000000000003"/>
    <n v="4"/>
    <b v="0"/>
    <n v="1"/>
    <b v="0"/>
  </r>
  <r>
    <n v="584"/>
    <x v="7"/>
    <s v="Li, T; Sun, QX "/>
    <s v="Preparation and evaluation of camptothecin granules for molluscacidal activity"/>
    <s v="ALLELOPATHY JOURNAL"/>
    <s v="Article"/>
    <n v="2017"/>
    <n v="42"/>
    <n v="1"/>
    <n v="145"/>
    <n v="155"/>
    <s v="0971-4693"/>
    <n v="1.05"/>
    <n v="0.78900000000000003"/>
    <n v="93"/>
    <b v="0"/>
    <b v="0"/>
    <n v="1"/>
  </r>
  <r>
    <n v="585"/>
    <x v="7"/>
    <s v="Wang, Chunming;万建民"/>
    <s v="TSV, a putative plastidic oxidoreductase, protects rice chloroplasts from cold stress during development by interacting with plastidic thioredoxin Z"/>
    <s v="NEW PHYTOLOGIST"/>
    <s v="Article"/>
    <n v="2017"/>
    <n v="215"/>
    <n v="1"/>
    <n v="240"/>
    <n v="255"/>
    <s v="0028-646X"/>
    <n v="7.33"/>
    <n v="7.8570000000000002"/>
    <n v="6"/>
    <b v="0"/>
    <n v="1"/>
    <b v="0"/>
  </r>
  <r>
    <n v="586"/>
    <x v="7"/>
    <s v="Wang, Haiyang;万建民"/>
    <s v="GW5 acts in the brassinosteroid signalling pathway to regulate grain width and weight in rice"/>
    <s v="NATURE PLANTS"/>
    <s v="Article"/>
    <n v="2017"/>
    <n v="3"/>
    <n v="5"/>
    <m/>
    <m/>
    <s v="2055-026X"/>
    <n v="10.3"/>
    <n v="10.3"/>
    <n v="8"/>
    <n v="1"/>
    <n v="1"/>
    <b v="0"/>
  </r>
  <r>
    <n v="587"/>
    <x v="7"/>
    <s v="Zhang, Dan;喻德跃"/>
    <s v="The genetic architecture of water-soluble protein content and its genetic relationship to total protein content in soybean"/>
    <s v="SCIENTIFIC REPORTS"/>
    <s v="Article"/>
    <n v="2017"/>
    <n v="7"/>
    <m/>
    <m/>
    <m/>
    <s v="2045-2322"/>
    <n v="4.2590000000000003"/>
    <n v="4.8470000000000004"/>
    <n v="8"/>
    <b v="0"/>
    <b v="0"/>
    <b v="0"/>
  </r>
  <r>
    <n v="588"/>
    <x v="7"/>
    <s v="Zhang, Haiyang; Zheng, Yongzhan"/>
    <s v="Genetic Diversity, Population Structure, and Linkage Disequilibrium of an Association-Mapping Panel Revealed by Genome-Wide SNP Markers in Sesame (vol 8, 1189, 2017)"/>
    <s v="FRONTIERS IN PLANT SCIENCE"/>
    <s v="Correction"/>
    <n v="2017"/>
    <n v="8"/>
    <m/>
    <m/>
    <m/>
    <s v="1664-462X"/>
    <n v="4.2910000000000004"/>
    <n v="4.6719999999999997"/>
    <n v="108"/>
    <b v="0"/>
    <b v="0"/>
    <b v="0"/>
  </r>
  <r>
    <n v="589"/>
    <x v="7"/>
    <s v="Zhang, Y-M"/>
    <s v="pLARmEB: integration of least angle regression with empirical Bayes for multilocus genome-wide association studies"/>
    <s v="HEREDITY"/>
    <s v="Article"/>
    <n v="2017"/>
    <n v="118"/>
    <n v="6"/>
    <n v="517"/>
    <n v="524"/>
    <s v="0018-067X"/>
    <n v="3.9609999999999999"/>
    <n v="3.9529999999999998"/>
    <n v="6"/>
    <b v="0"/>
    <b v="0"/>
    <b v="0"/>
  </r>
  <r>
    <n v="590"/>
    <x v="7"/>
    <s v="Zhu, Z；张天真"/>
    <s v="Next-generation transgenic cotton: pyramiding RNAi and Bt counters insect resistance"/>
    <s v="PLANT BIOTECHNOLOGY JOURNAL"/>
    <s v="Article"/>
    <n v="2017"/>
    <n v="15"/>
    <n v="9"/>
    <n v="1204"/>
    <n v="1213"/>
    <s v="1467-7644"/>
    <n v="7.4429999999999996"/>
    <n v="6.657"/>
    <n v="8"/>
    <b v="0"/>
    <n v="1"/>
    <b v="0"/>
  </r>
  <r>
    <n v="591"/>
    <x v="7"/>
    <s v="鲍永梅；张洪生"/>
    <s v="Fine Mapping of a New Race-Specific Blast Resistance Gene, Pi-hk2, in Japonica Heikezijing from Taihu Region of China"/>
    <s v="PHYTOPATHOLOGY"/>
    <s v="Article"/>
    <n v="2017"/>
    <n v="107"/>
    <n v="1"/>
    <n v="84"/>
    <n v="91"/>
    <s v="0031-949X"/>
    <n v="2.8959999999999999"/>
    <n v="3.1989999999999998"/>
    <n v="2"/>
    <b v="0"/>
    <b v="0"/>
    <b v="0"/>
  </r>
  <r>
    <n v="592"/>
    <x v="7"/>
    <s v="鲍永美"/>
    <s v="OsNHX2, an Na+/H+ antiporter gene, can enhance salt tolerance in rice plants through more effective accumulation of toxic Na+ in leaf mesophyll and bundle sheath cells"/>
    <s v="ACTA PHYSIOLOGIAE PLANTARUM"/>
    <s v="Article"/>
    <n v="2017"/>
    <n v="39"/>
    <n v="5"/>
    <m/>
    <m/>
    <s v="0137-5881"/>
    <n v="1.3640000000000001"/>
    <n v="1.681"/>
    <n v="5"/>
    <b v="0"/>
    <b v="0"/>
    <n v="1"/>
  </r>
  <r>
    <n v="593"/>
    <x v="7"/>
    <s v="鲍永美；张红生"/>
    <s v="Population structure analysis and association mapping of bacterial blight resistance in indica rice (Oryza sativa L.) accessions"/>
    <s v="PLANT GROWTH REGULATION"/>
    <s v="Article"/>
    <n v="2017"/>
    <n v="82"/>
    <n v="1"/>
    <n v="21"/>
    <n v="35"/>
    <s v="0167-6903"/>
    <n v="2.6459999999999999"/>
    <n v="2.4969999999999999"/>
    <n v="5"/>
    <b v="0"/>
    <b v="0"/>
    <b v="0"/>
  </r>
  <r>
    <n v="594"/>
    <x v="7"/>
    <s v="蔡剑； 姜东"/>
    <s v="Nitric Oxide and Hydrogen Peroxide Mediate Wounding-Induced Freezing Tolerance through Modifications in Photosystem and Antioxidant System in Wheat"/>
    <s v="FRONTIERS IN PLANT SCIENCE"/>
    <s v="Article"/>
    <n v="2017"/>
    <n v="8"/>
    <m/>
    <m/>
    <m/>
    <s v="1664-462X"/>
    <n v="4.2910000000000004"/>
    <n v="4.6719999999999997"/>
    <n v="8"/>
    <b v="0"/>
    <b v="0"/>
    <b v="0"/>
  </r>
  <r>
    <n v="595"/>
    <x v="7"/>
    <s v="蔡剑；姜东"/>
    <s v="Accumulation of High-Molecular-Weight Glutenin Subunits in Superior and Inferior Grains of a Winter Wheat, Yangmai 158"/>
    <s v="CEREAL CHEMISTRY"/>
    <s v="Article"/>
    <n v="2017"/>
    <n v="94"/>
    <n v="3"/>
    <n v="508"/>
    <n v="512"/>
    <s v="0009-0352"/>
    <n v="0.97799999999999998"/>
    <n v="1.1379999999999999"/>
    <n v="6"/>
    <b v="0"/>
    <b v="0"/>
    <n v="1"/>
  </r>
  <r>
    <n v="596"/>
    <x v="7"/>
    <s v="曹爱忠"/>
    <s v="Overexpression of ERF1-V from Haynaldia villosa Can Enhance the Resistance of Wheat to Powdery Mildew and Increase the Tolerance to Salt and Drought Stresses"/>
    <s v="FRONTIERS IN PLANT SCIENCE"/>
    <s v="Article"/>
    <n v="2017"/>
    <n v="8"/>
    <m/>
    <m/>
    <m/>
    <s v="1664-462X"/>
    <n v="4.2910000000000004"/>
    <n v="4.6719999999999997"/>
    <n v="79"/>
    <b v="0"/>
    <b v="0"/>
    <b v="0"/>
  </r>
  <r>
    <n v="597"/>
    <x v="7"/>
    <s v="曹爱忠； 王秀娥"/>
    <s v="An UDP-Glucosyltransferase Gene from Barley Confers Disease Resistance to Fusarium Head Blight"/>
    <s v="PLANT MOLECULAR BIOLOGY REPORTER"/>
    <s v="Article"/>
    <n v="2017"/>
    <n v="35"/>
    <n v="2"/>
    <n v="224"/>
    <n v="236"/>
    <s v="0735-9640"/>
    <n v="1.9319999999999999"/>
    <n v="1.7310000000000001"/>
    <n v="4"/>
    <b v="0"/>
    <b v="0"/>
    <n v="1"/>
  </r>
  <r>
    <n v="598"/>
    <x v="7"/>
    <s v="曹卫星"/>
    <s v="Comparison of different critical nitrogen dilution curves for nitrogen diagnosis in rice"/>
    <s v="SCIENTIFIC REPORTS"/>
    <s v="Article"/>
    <n v="2017"/>
    <n v="7"/>
    <m/>
    <m/>
    <m/>
    <s v="2045-2322"/>
    <n v="4.2590000000000003"/>
    <n v="4.8470000000000004"/>
    <n v="3"/>
    <b v="0"/>
    <b v="0"/>
    <b v="0"/>
  </r>
  <r>
    <n v="599"/>
    <x v="7"/>
    <s v="曹卫星"/>
    <s v="Mapping QTLs for plant height and flowering time in a Chinese summer planting soybean RIL population"/>
    <s v="EUPHYTICA"/>
    <s v="Article"/>
    <n v="2017"/>
    <n v="213"/>
    <n v="2"/>
    <m/>
    <m/>
    <s v="0014-2336"/>
    <n v="1.6259999999999999"/>
    <n v="1.84"/>
    <n v="3"/>
    <b v="0"/>
    <b v="0"/>
    <n v="1"/>
  </r>
  <r>
    <n v="600"/>
    <x v="7"/>
    <s v="陈兵林；孟亚丽"/>
    <s v="Soil water and salt affect cotton (Gossypium hirsutum L.) photosynthesis, yield and fiber quality in coastal saline soil"/>
    <s v="AGRICULTURAL WATER MANAGEMENT"/>
    <s v="Article"/>
    <n v="2017"/>
    <n v="187"/>
    <m/>
    <n v="112"/>
    <n v="121"/>
    <s v="0378-3774"/>
    <n v="2.8479999999999999"/>
    <n v="3.3660000000000001"/>
    <n v="6"/>
    <b v="0"/>
    <b v="0"/>
    <b v="0"/>
  </r>
  <r>
    <n v="601"/>
    <x v="7"/>
    <s v="陈增建"/>
    <s v="Epigenomic and functional analyses reveal roles of epialleles in the loss of photoperiod sensitivity during domestication of allotetraploid cottons"/>
    <s v="GENOME BIOLOGY"/>
    <s v="Article"/>
    <n v="2017"/>
    <n v="18"/>
    <m/>
    <m/>
    <m/>
    <s v="1474-760X"/>
    <n v="11.907999999999999"/>
    <n v="13.554"/>
    <n v="6"/>
    <n v="1"/>
    <n v="1"/>
    <b v="0"/>
  </r>
  <r>
    <n v="602"/>
    <x v="7"/>
    <s v="陈增建"/>
    <s v="Both maternally and paternally imprinted genes regulate seed development in rice"/>
    <s v="NEW PHYTOLOGIST"/>
    <s v="Article"/>
    <n v="2017"/>
    <n v="216"/>
    <n v="2"/>
    <n v="373"/>
    <n v="387"/>
    <s v="0028-646X"/>
    <n v="7.33"/>
    <n v="7.8570000000000002"/>
    <n v="9"/>
    <b v="0"/>
    <n v="1"/>
    <b v="0"/>
  </r>
  <r>
    <n v="603"/>
    <x v="7"/>
    <s v="程顺和；Zhang, Yong"/>
    <s v="Development of a kompetitive allele-specific PCR marker for selection of the mutated Wx-D1d allele in wheat breeding"/>
    <s v="PLANT BREEDING"/>
    <s v="Article"/>
    <n v="2017"/>
    <n v="136"/>
    <n v="4"/>
    <n v="460"/>
    <n v="466"/>
    <s v="0179-9541"/>
    <n v="1.335"/>
    <n v="1.595"/>
    <n v="11"/>
    <b v="0"/>
    <b v="0"/>
    <n v="1"/>
  </r>
  <r>
    <n v="604"/>
    <x v="7"/>
    <s v="程顺平"/>
    <s v="Development of a kompetitive allele-specific PCR marker for selection of the mutated Wx-D1d allele in wheat breeding (vol 136, pg 460, 2017)"/>
    <s v="PLANT BREEDING"/>
    <s v="Correction"/>
    <n v="2017"/>
    <n v="136"/>
    <n v="5"/>
    <n v="798"/>
    <n v="798"/>
    <s v="0179-9541"/>
    <n v="1.335"/>
    <n v="1.595"/>
    <n v="10"/>
    <b v="0"/>
    <b v="0"/>
    <n v="1"/>
  </r>
  <r>
    <n v="605"/>
    <x v="7"/>
    <s v="程涛"/>
    <s v="WREP: A wavelet-based technique for extracting the red edge position from reflectance spectra for estimating leaf and canopy chlorophyll contents of cereal crops"/>
    <s v="ISPRS JOURNAL OF PHOTOGRAMMETRY AND REMOTE SENSING"/>
    <s v="Article"/>
    <n v="2017"/>
    <n v="129"/>
    <m/>
    <n v="103"/>
    <n v="117"/>
    <s v="0924-2716"/>
    <n v="6.3869999999999996"/>
    <n v="6.4569999999999999"/>
    <n v="8"/>
    <b v="0"/>
    <n v="1"/>
    <b v="0"/>
  </r>
  <r>
    <n v="606"/>
    <x v="7"/>
    <s v="程涛"/>
    <s v="Assessing the Spectral Properties of Sunlit and Shaded Components in Rice Canopies with Near-Ground Imaging Spectroscopy Data"/>
    <s v="SENSORS"/>
    <s v="Article"/>
    <n v="2017"/>
    <n v="17"/>
    <n v="3"/>
    <m/>
    <m/>
    <s v="1424-8220"/>
    <n v="2.677"/>
    <n v="2.964"/>
    <n v="4"/>
    <b v="0"/>
    <b v="0"/>
    <b v="0"/>
  </r>
  <r>
    <n v="607"/>
    <x v="7"/>
    <s v="程涛；朱艳"/>
    <s v="Spectroscopic Estimation of Biomass in Canopy Components of Paddy Rice Using Dry Matter and Chlorophyll Indices"/>
    <s v="REMOTE SENSING"/>
    <s v="Article"/>
    <n v="2017"/>
    <n v="9"/>
    <n v="4"/>
    <m/>
    <m/>
    <s v="2072-4292"/>
    <n v="3.2440000000000002"/>
    <n v="3.7490000000000001"/>
    <n v="6"/>
    <b v="0"/>
    <b v="0"/>
    <b v="0"/>
  </r>
  <r>
    <n v="608"/>
    <x v="7"/>
    <s v="戴廷波"/>
    <s v="Winter Night-Warming Improves Post-anthesis Physiological Activities and Sink Strength in Relation to Grain Filling in Winter Wheat (Triticum aestivum L.)"/>
    <s v="FRONTIERS IN PLANT SCIENCE"/>
    <s v="Article"/>
    <n v="2017"/>
    <n v="8"/>
    <m/>
    <m/>
    <m/>
    <s v="1664-462X"/>
    <n v="4.2910000000000004"/>
    <n v="4.6719999999999997"/>
    <n v="6"/>
    <b v="0"/>
    <b v="0"/>
    <b v="0"/>
  </r>
  <r>
    <n v="609"/>
    <x v="7"/>
    <s v="戴廷波"/>
    <s v="Root extension and nitrate transporter up-regulation induced by nitrogen deficiency improves nitrogen status and plant growth at the seedling stage of winter wheat (Triticum aestivum L.)"/>
    <s v="ENVIRONMENTAL AND EXPERIMENTAL BOTANY"/>
    <s v="Article"/>
    <n v="2017"/>
    <n v="141"/>
    <m/>
    <n v="28"/>
    <n v="40"/>
    <s v="0098-8472"/>
    <n v="4.3689999999999998"/>
    <n v="4.218"/>
    <n v="9"/>
    <b v="0"/>
    <b v="0"/>
    <b v="0"/>
  </r>
  <r>
    <n v="610"/>
    <x v="7"/>
    <s v="戴廷波"/>
    <s v="Pre-drought priming sustains grain development under post-anthesis drought stress by regulating the growth hormones in winter wheat (Triticum aestivum L.)"/>
    <s v="PLANTA"/>
    <s v="Article"/>
    <n v="2017"/>
    <n v="246"/>
    <n v="3"/>
    <n v="509"/>
    <n v="524"/>
    <s v="0032-0935"/>
    <n v="3.3610000000000002"/>
    <n v="3.6960000000000002"/>
    <n v="9"/>
    <b v="0"/>
    <b v="0"/>
    <b v="0"/>
  </r>
  <r>
    <n v="611"/>
    <x v="7"/>
    <s v="戴廷波"/>
    <s v="Physiological responses of wheat (Triticum aestivum L.) germination to elevated ammonium concentrations: reserve mobilization, sugar utilization, and antioxidant metabolism"/>
    <s v="PLANT GROWTH REGULATION"/>
    <s v="Article"/>
    <n v="2017"/>
    <n v="81"/>
    <n v="2"/>
    <n v="209"/>
    <n v="220"/>
    <s v="0167-6903"/>
    <n v="2.6459999999999999"/>
    <n v="2.4969999999999999"/>
    <n v="3"/>
    <b v="0"/>
    <b v="0"/>
    <b v="0"/>
  </r>
  <r>
    <n v="612"/>
    <x v="7"/>
    <s v="盖钧镒"/>
    <s v="Chromosome segment detection for seed size and shape traits using an improved population of wild soybean chromosome segment substitution lines"/>
    <s v="PHYSIOLOGY AND MOLECULAR BIOLOGY OF PLANTS"/>
    <s v="Article"/>
    <n v="2017"/>
    <n v="23"/>
    <n v="4"/>
    <n v="877"/>
    <n v="889"/>
    <s v="0971-5894"/>
    <n v="0.88300000000000001"/>
    <s v="Not Available"/>
    <n v="11"/>
    <n v="1"/>
    <n v="1"/>
    <b v="0"/>
  </r>
  <r>
    <n v="613"/>
    <x v="7"/>
    <s v="盖钧镒"/>
    <s v="Identification of Major Quantitative Trait Loci for Seed Oil Content in Soybeans by Combining Linkage and Genome-Wide Association Mapping"/>
    <s v="FRONTIERS IN PLANT SCIENCE"/>
    <s v="Article"/>
    <n v="2017"/>
    <n v="8"/>
    <m/>
    <m/>
    <m/>
    <s v="1664-462X"/>
    <n v="4.2910000000000004"/>
    <n v="4.6719999999999997"/>
    <n v="8"/>
    <b v="0"/>
    <b v="0"/>
    <b v="0"/>
  </r>
  <r>
    <n v="614"/>
    <x v="7"/>
    <s v="盖钧镒"/>
    <s v="An innovative procedure of genome-wide association analysis fits studies on germplasm population and plant breeding"/>
    <s v="THEORETICAL AND APPLIED GENETICS"/>
    <s v="Article"/>
    <n v="2017"/>
    <n v="130"/>
    <n v="11"/>
    <n v="2327"/>
    <n v="2343"/>
    <s v="0040-5752"/>
    <n v="4.1319999999999997"/>
    <n v="4.1520000000000001"/>
    <n v="10"/>
    <b v="0"/>
    <b v="0"/>
    <b v="0"/>
  </r>
  <r>
    <n v="615"/>
    <x v="7"/>
    <s v="盖钧镒"/>
    <s v="A high-throughput phenotyping procedure for evaluation of antixenosis against common cutworm at early seedling stage in soybean"/>
    <s v="PLANT METHODS"/>
    <s v="Article"/>
    <n v="2017"/>
    <n v="13"/>
    <m/>
    <m/>
    <m/>
    <s v="1746-4811"/>
    <n v="3.51"/>
    <n v="4.1399999999999997"/>
    <n v="8"/>
    <b v="0"/>
    <b v="0"/>
    <b v="0"/>
  </r>
  <r>
    <n v="616"/>
    <x v="7"/>
    <s v="盖钧镒"/>
    <s v="Inheritance, fine-mapping, and candidate gene analyses of resistance to soybean mosaic virus strain SC5 in soybean"/>
    <s v="MOLECULAR GENETICS AND GENOMICS"/>
    <s v="Article"/>
    <n v="2017"/>
    <n v="292"/>
    <n v="4"/>
    <n v="811"/>
    <n v="822"/>
    <s v="1617-4615"/>
    <n v="2.9790000000000001"/>
    <n v="2.742"/>
    <n v="8"/>
    <b v="0"/>
    <b v="0"/>
    <b v="0"/>
  </r>
  <r>
    <n v="617"/>
    <x v="7"/>
    <s v="盖钧镒"/>
    <s v="Genetic variation of world soybean maturity date and geographic distribution of maturity groups"/>
    <s v="BREEDING SCIENCE"/>
    <s v="Article"/>
    <n v="2017"/>
    <n v="67"/>
    <n v="3"/>
    <n v="221"/>
    <n v="232"/>
    <s v="1344-7610"/>
    <n v="1.792"/>
    <n v="1.952"/>
    <n v="9"/>
    <b v="0"/>
    <b v="0"/>
    <n v="1"/>
  </r>
  <r>
    <n v="618"/>
    <x v="7"/>
    <s v="盖钧镒"/>
    <s v="Development of a cytoplasmic male-sterile line NJCMS4A for hybrid soybean production"/>
    <s v="PLANT BREEDING"/>
    <s v="Article"/>
    <n v="2017"/>
    <n v="136"/>
    <n v="4"/>
    <n v="516"/>
    <n v="525"/>
    <s v="0179-9541"/>
    <n v="1.335"/>
    <n v="1.595"/>
    <n v="8"/>
    <b v="0"/>
    <b v="0"/>
    <n v="1"/>
  </r>
  <r>
    <n v="619"/>
    <x v="7"/>
    <s v="盖钧镒；窦道龙"/>
    <s v="Characterization of a soybean mosaic virus variant causing different diseases in Glycine max and Nicotiana benthamiana"/>
    <s v="ARCHIVES OF VIROLOGY"/>
    <s v="Article"/>
    <n v="2017"/>
    <n v="162"/>
    <n v="2"/>
    <n v="549"/>
    <n v="553"/>
    <s v="0304-8608"/>
    <n v="2.0579999999999998"/>
    <n v="2.0449999999999999"/>
    <n v="4"/>
    <b v="0"/>
    <b v="0"/>
    <b v="0"/>
  </r>
  <r>
    <n v="620"/>
    <x v="7"/>
    <s v="高夕全"/>
    <s v="Seed-Derived Ethylene Facilitates Colonization but Not Aflatoxin Production by Aspergillus flavus in Maize"/>
    <s v="FRONTIERS IN PLANT SCIENCE"/>
    <s v="Article"/>
    <n v="2017"/>
    <n v="8"/>
    <m/>
    <m/>
    <m/>
    <s v="1664-462X"/>
    <n v="4.2910000000000004"/>
    <n v="4.6719999999999997"/>
    <n v="4"/>
    <b v="0"/>
    <b v="0"/>
    <b v="0"/>
  </r>
  <r>
    <n v="621"/>
    <x v="7"/>
    <s v="关雪莹；周宝良"/>
    <s v="Characterization of conserved circular RNA in polyploid Gossypium species and their ancestors"/>
    <s v="FEBS LETTERS"/>
    <s v="Article"/>
    <n v="2017"/>
    <n v="591"/>
    <n v="21"/>
    <n v="3660"/>
    <n v="3669"/>
    <s v="0014-5793"/>
    <n v="3.6230000000000002"/>
    <n v="3.4239999999999999"/>
    <n v="11"/>
    <b v="0"/>
    <b v="0"/>
    <b v="0"/>
  </r>
  <r>
    <n v="622"/>
    <x v="7"/>
    <s v="郭娜； 邢邯"/>
    <s v="Overexpression of gma-miR1510a/b suppresses the expression of a NB-LRR domain gene and reduces resistance to Phytophthora sojae"/>
    <s v="GENE"/>
    <s v="Article"/>
    <n v="2017"/>
    <n v="621"/>
    <m/>
    <n v="32"/>
    <n v="39"/>
    <s v="0378-1119"/>
    <n v="2.415"/>
    <n v="2.266"/>
    <n v="8"/>
    <b v="0"/>
    <b v="0"/>
    <b v="0"/>
  </r>
  <r>
    <n v="623"/>
    <x v="7"/>
    <s v="郭旺珍"/>
    <s v="5-Aminolevulinic Acid Dehydratase Gene Dosage Affects Programmed Cell Death and Immunity"/>
    <s v="PLANT PHYSIOLOGY"/>
    <s v="Article"/>
    <n v="2017"/>
    <n v="175"/>
    <n v="1"/>
    <n v="511"/>
    <n v="528"/>
    <s v="0032-0889"/>
    <n v="6.4560000000000004"/>
    <n v="7.4279999999999999"/>
    <n v="9"/>
    <b v="0"/>
    <n v="1"/>
    <b v="0"/>
  </r>
  <r>
    <n v="624"/>
    <x v="7"/>
    <s v="郭旺珍"/>
    <s v="Identification of genes related to salt stress tolerance using intron-length polymorphic markers, association mapping and virus-induced gene silencing in cotton"/>
    <s v="SCIENTIFIC REPORTS"/>
    <s v="Article"/>
    <n v="2017"/>
    <n v="7"/>
    <m/>
    <m/>
    <m/>
    <s v="2045-2322"/>
    <n v="4.2590000000000003"/>
    <n v="4.8470000000000004"/>
    <n v="4"/>
    <b v="0"/>
    <b v="0"/>
    <b v="0"/>
  </r>
  <r>
    <n v="625"/>
    <x v="7"/>
    <s v="郭旺珍"/>
    <s v="The lysin motif-containing proteins, Lyp1, Lyk7 and LysMe3, play important roles in chitin perception and defense against Verticillium dahliae in cotton"/>
    <s v="BMC PLANT BIOLOGY"/>
    <s v="Article"/>
    <n v="2017"/>
    <n v="17"/>
    <m/>
    <m/>
    <m/>
    <s v="1471-2229"/>
    <n v="3.964"/>
    <n v="4.5410000000000004"/>
    <n v="9"/>
    <b v="0"/>
    <b v="0"/>
    <b v="0"/>
  </r>
  <r>
    <n v="626"/>
    <x v="7"/>
    <s v="郭旺珍"/>
    <s v="High-density 80 K SNP array is a powerful tool for genotyping G. hirsutum accessions and genome analysis"/>
    <s v="BMC GENOMICS"/>
    <s v="Article"/>
    <n v="2017"/>
    <n v="18"/>
    <m/>
    <m/>
    <m/>
    <s v="1471-2164"/>
    <n v="3.7290000000000001"/>
    <n v="4.2839999999999998"/>
    <n v="9"/>
    <b v="0"/>
    <b v="0"/>
    <b v="0"/>
  </r>
  <r>
    <n v="627"/>
    <x v="7"/>
    <s v="郭旺珍"/>
    <s v="Identification of candidate genes from the SAD gene family in cotton for determination of cottonseed oil composition"/>
    <s v="MOLECULAR GENETICS AND GENOMICS"/>
    <s v="Article"/>
    <n v="2017"/>
    <n v="292"/>
    <n v="1"/>
    <n v="173"/>
    <n v="186"/>
    <s v="1617-4615"/>
    <n v="2.9790000000000001"/>
    <n v="2.742"/>
    <n v="4"/>
    <b v="0"/>
    <b v="0"/>
    <b v="0"/>
  </r>
  <r>
    <n v="628"/>
    <x v="7"/>
    <s v="郭旺珍"/>
    <s v="Genome-wide characterization of the Rab gene family in Gossypium by comparative analysis"/>
    <s v="BOTANICAL STUDIES"/>
    <s v="Article"/>
    <n v="2017"/>
    <n v="58"/>
    <m/>
    <m/>
    <m/>
    <s v="1999-3110"/>
    <n v="1.452"/>
    <n v="1.33"/>
    <n v="6"/>
    <b v="0"/>
    <b v="0"/>
    <n v="1"/>
  </r>
  <r>
    <n v="629"/>
    <x v="7"/>
    <s v="洪德林"/>
    <s v="Genome-Wide Single-Nucleotide Polymorphisms in CMS and Restorer Lines Discovered by Genotyping Using Sequencing and Association with Marker-Combining Ability for 12 Yield-Related Traits in Oryza sativa L. subsp Japonica"/>
    <s v="FRONTIERS IN PLANT SCIENCE"/>
    <s v="Article"/>
    <n v="2017"/>
    <n v="8"/>
    <m/>
    <m/>
    <m/>
    <s v="1664-462X"/>
    <n v="4.2910000000000004"/>
    <n v="4.6719999999999997"/>
    <n v="3"/>
    <b v="0"/>
    <b v="0"/>
    <b v="0"/>
  </r>
  <r>
    <n v="630"/>
    <x v="7"/>
    <s v="洪德林"/>
    <s v="Favorable Marker Alleles for Panicle Exsertion Length in Rice (Oryza sativa L.) Mined by Association Mapping and the RSTEP-LRT Method"/>
    <s v="FRONTIERS IN PLANT SCIENCE"/>
    <s v="Article"/>
    <n v="2017"/>
    <n v="8"/>
    <m/>
    <m/>
    <m/>
    <s v="1664-462X"/>
    <n v="4.2910000000000004"/>
    <n v="4.6719999999999997"/>
    <n v="88"/>
    <b v="0"/>
    <b v="0"/>
    <b v="0"/>
  </r>
  <r>
    <n v="631"/>
    <x v="7"/>
    <s v="洪德林"/>
    <s v="Identification of putative markers linked to grain plumpness in rice (Oryza sativa L.) via association mapping"/>
    <s v="BMC GENETICS"/>
    <s v="Article"/>
    <n v="2017"/>
    <n v="18"/>
    <m/>
    <m/>
    <m/>
    <s v="1471-2156"/>
    <n v="2.266"/>
    <n v="2.5169999999999999"/>
    <n v="10"/>
    <b v="0"/>
    <b v="0"/>
    <b v="0"/>
  </r>
  <r>
    <n v="632"/>
    <x v="7"/>
    <s v="胡艳；张天真"/>
    <s v="Rapid mapping and cloning of the virescent-1 gene in cotton by bulked segregant analysis-next generation sequencing and virus-induced gene silencing strategies"/>
    <s v="JOURNAL OF EXPERIMENTAL BOTANY"/>
    <s v="Article"/>
    <n v="2017"/>
    <n v="68"/>
    <n v="15"/>
    <n v="4125"/>
    <n v="4135"/>
    <s v="0022-0957"/>
    <n v="5.83"/>
    <n v="6.5380000000000003"/>
    <n v="9"/>
    <b v="0"/>
    <n v="1"/>
    <b v="0"/>
  </r>
  <r>
    <n v="633"/>
    <x v="7"/>
    <s v="黄方"/>
    <s v="GmAGL1, a MADS-Box Gene from Soybean, Is Involved in Floral Organ Identity and Fruit Dehiscence"/>
    <s v="FRONTIERS IN PLANT SCIENCE"/>
    <s v="Article"/>
    <n v="2017"/>
    <n v="8"/>
    <m/>
    <m/>
    <m/>
    <s v="1664-462X"/>
    <n v="4.2910000000000004"/>
    <n v="4.6719999999999997"/>
    <n v="3"/>
    <b v="0"/>
    <b v="0"/>
    <b v="0"/>
  </r>
  <r>
    <n v="634"/>
    <x v="7"/>
    <s v="黄方；喻德跃"/>
    <s v="Genome-Wide Analysis of Soybean LATERAL ORGAN BOUNDARIES Domain-Containing Genes: A Functional Investigation of GmLBD12"/>
    <s v="PLANT GENOME"/>
    <s v="Article"/>
    <n v="2017"/>
    <n v="10"/>
    <n v="1"/>
    <m/>
    <m/>
    <s v="1940-3372"/>
    <n v="2.7360000000000002"/>
    <n v="4.8479999999999999"/>
    <n v="4"/>
    <b v="0"/>
    <b v="0"/>
    <b v="0"/>
  </r>
  <r>
    <n v="635"/>
    <x v="7"/>
    <s v="黄骥"/>
    <s v="A Novel RNA-Binding Protein Involves ABA Signaling by Post-transcriptionally Repressing ABI2"/>
    <s v="FRONTIERS IN PLANT SCIENCE"/>
    <s v="Article"/>
    <n v="2017"/>
    <n v="8"/>
    <m/>
    <m/>
    <m/>
    <s v="1664-462X"/>
    <n v="4.2910000000000004"/>
    <n v="4.6719999999999997"/>
    <n v="2"/>
    <b v="0"/>
    <b v="0"/>
    <b v="0"/>
  </r>
  <r>
    <n v="636"/>
    <x v="7"/>
    <s v="姜东"/>
    <s v="Salt acclimation induced salt tolerance is enhanced by abscisic acid priming in wheat"/>
    <s v="PLANT SOIL AND ENVIRONMENT"/>
    <s v="Article"/>
    <n v="2017"/>
    <n v="63"/>
    <n v="7"/>
    <n v="307"/>
    <n v="314"/>
    <s v="1214-1178"/>
    <n v="1.2250000000000001"/>
    <n v="1.4630000000000001"/>
    <n v="8"/>
    <b v="0"/>
    <b v="0"/>
    <n v="1"/>
  </r>
  <r>
    <n v="637"/>
    <x v="7"/>
    <s v="姜东"/>
    <s v="Induction of osmotic stress resistance by seed osmo-priming in winter wheat (Triticum aestivum L.) during post-germinative stages"/>
    <s v="SEED SCIENCE AND TECHNOLOGY"/>
    <s v="Article"/>
    <n v="2017"/>
    <n v="45"/>
    <n v="2"/>
    <n v="485"/>
    <n v="498"/>
    <s v="0251-0952"/>
    <n v="0.39600000000000002"/>
    <n v="0.625"/>
    <n v="11"/>
    <b v="0"/>
    <b v="0"/>
    <n v="1"/>
  </r>
  <r>
    <n v="638"/>
    <x v="7"/>
    <s v="姜东"/>
    <s v="Priming: A promising strategy for crop production in response to future climate"/>
    <s v="JOURNAL OF INTEGRATIVE AGRICULTURE"/>
    <s v="Review"/>
    <n v="2017"/>
    <n v="16"/>
    <n v="12"/>
    <n v="2709"/>
    <n v="2716"/>
    <s v="2095-3119"/>
    <n v="1.042"/>
    <n v="1.131"/>
    <n v="2"/>
    <b v="0"/>
    <b v="0"/>
    <n v="1"/>
  </r>
  <r>
    <n v="639"/>
    <x v="7"/>
    <s v="姜东； Dong, Shuting"/>
    <s v="Optimising yield and resource utilisation of summer maize under the conditions of increasing density and reducing nitrogen fertilization"/>
    <s v="SCIENCE OF NATURE"/>
    <s v="Article"/>
    <n v="2017"/>
    <n v="104"/>
    <n v="43051"/>
    <m/>
    <m/>
    <s v="0028-1042"/>
    <n v="1.1910000000000001"/>
    <n v="1.1910000000000001"/>
    <n v="11"/>
    <b v="0"/>
    <b v="0"/>
    <n v="1"/>
  </r>
  <r>
    <n v="640"/>
    <x v="7"/>
    <s v="李刚华"/>
    <s v="Impact of low-temperature, overcast and rainy weather during the reproductive growth stage on lodging resistance of rice"/>
    <s v="SCIENTIFIC REPORTS"/>
    <s v="Article"/>
    <n v="2017"/>
    <n v="7"/>
    <m/>
    <m/>
    <m/>
    <s v="2045-2322"/>
    <n v="4.2590000000000003"/>
    <n v="4.8470000000000004"/>
    <n v="5"/>
    <b v="0"/>
    <b v="0"/>
    <b v="0"/>
  </r>
  <r>
    <n v="641"/>
    <x v="7"/>
    <s v="李刚华"/>
    <s v="Effects of different controlled-release nitrogen fertilisers on ammonia volatilisation, nitrogen use efficiency and yield of blanket-seedling machine-transplanted rice"/>
    <s v="FIELD CROPS RESEARCH"/>
    <s v="Article"/>
    <n v="2017"/>
    <n v="205"/>
    <m/>
    <n v="147"/>
    <n v="156"/>
    <s v="0378-4290"/>
    <n v="3.048"/>
    <n v="3.839"/>
    <n v="4"/>
    <b v="0"/>
    <b v="0"/>
    <b v="0"/>
  </r>
  <r>
    <n v="642"/>
    <x v="7"/>
    <s v="李刚华"/>
    <s v="Nitrogen fertilizer application affects lodging resistance by altering secondary cell wall synthesis in japonica rice (Oryza sativa)"/>
    <s v="JOURNAL OF PLANT RESEARCH"/>
    <s v="Article"/>
    <n v="2017"/>
    <n v="130"/>
    <n v="5"/>
    <n v="859"/>
    <n v="871"/>
    <s v="0918-9440"/>
    <n v="1.899"/>
    <n v="2.1549999999999998"/>
    <n v="8"/>
    <b v="0"/>
    <b v="0"/>
    <b v="0"/>
  </r>
  <r>
    <n v="643"/>
    <x v="7"/>
    <s v="李刚华；Zhang, Wujun"/>
    <s v="Shading Contributes to the Reduction of Stem Mechanical Strength by Decreasing Cell Wall Synthesis in Japonica Rice (Oryza sativa L.)"/>
    <s v="FRONTIERS IN PLANT SCIENCE"/>
    <s v="Article"/>
    <n v="2017"/>
    <n v="8"/>
    <m/>
    <m/>
    <m/>
    <s v="1664-462X"/>
    <n v="4.2910000000000004"/>
    <n v="4.6719999999999997"/>
    <n v="6"/>
    <b v="0"/>
    <b v="0"/>
    <b v="0"/>
  </r>
  <r>
    <n v="644"/>
    <x v="7"/>
    <s v="李艳"/>
    <s v="Optimization of Agrobacterium-Mediated Transformation in Soybean"/>
    <s v="FRONTIERS IN PLANT SCIENCE"/>
    <s v="Article"/>
    <n v="2017"/>
    <n v="8"/>
    <m/>
    <m/>
    <m/>
    <s v="1664-462X"/>
    <n v="4.2910000000000004"/>
    <n v="4.6719999999999997"/>
    <n v="4"/>
    <b v="0"/>
    <b v="0"/>
    <b v="0"/>
  </r>
  <r>
    <n v="645"/>
    <x v="7"/>
    <s v="李艳"/>
    <s v="Genome-wide characterization of the aldehyde dehydrogenase gene superfamily in soybean and its potential role in drought stress response"/>
    <s v="BMC GENOMICS"/>
    <s v="Article"/>
    <n v="2017"/>
    <n v="18"/>
    <m/>
    <m/>
    <m/>
    <s v="1471-2164"/>
    <n v="3.7290000000000001"/>
    <n v="4.2839999999999998"/>
    <n v="8"/>
    <b v="0"/>
    <b v="0"/>
    <b v="0"/>
  </r>
  <r>
    <n v="646"/>
    <x v="7"/>
    <s v="李艳"/>
    <s v="Evaluation of Reference Genes for Normalization of Gene Expression Using Quantitative RT-PCR under Aluminum, Cadmium, and Heat Stresses in Soybean"/>
    <s v="PLOS ONE"/>
    <s v="Article"/>
    <n v="2017"/>
    <n v="12"/>
    <n v="1"/>
    <m/>
    <m/>
    <s v="1932-6203"/>
    <n v="2.806"/>
    <n v="3.3940000000000001"/>
    <n v="2"/>
    <b v="0"/>
    <b v="0"/>
    <b v="0"/>
  </r>
  <r>
    <n v="647"/>
    <x v="7"/>
    <s v="刘康"/>
    <s v="GhVLN4 is involved in cell elongation via regulation of actin organization"/>
    <s v="PLANTA"/>
    <s v="Article"/>
    <n v="2017"/>
    <n v="246"/>
    <n v="4"/>
    <n v="687"/>
    <n v="700"/>
    <s v="0032-0935"/>
    <n v="3.3610000000000002"/>
    <n v="3.6960000000000002"/>
    <n v="9"/>
    <b v="0"/>
    <b v="0"/>
    <b v="0"/>
  </r>
  <r>
    <n v="648"/>
    <x v="7"/>
    <s v="刘蕾蕾"/>
    <s v="Quantifying the spatial variation in the potential productivity and yield gap of winter wheat in China"/>
    <s v="JOURNAL OF INTEGRATIVE AGRICULTURE"/>
    <s v="Article"/>
    <n v="2017"/>
    <n v="16"/>
    <n v="4"/>
    <n v="845"/>
    <n v="857"/>
    <s v="2095-3119"/>
    <n v="1.042"/>
    <n v="1.131"/>
    <n v="5"/>
    <b v="0"/>
    <b v="0"/>
    <n v="1"/>
  </r>
  <r>
    <n v="649"/>
    <x v="7"/>
    <s v="刘晓英"/>
    <s v="Effects of light intensity on leaf microstructure and growth of rape seedlings cultivated under a combination of red and blue LEDs"/>
    <s v="JOURNAL OF INTEGRATIVE AGRICULTURE"/>
    <s v="Article"/>
    <n v="2017"/>
    <n v="16"/>
    <n v="1"/>
    <n v="97"/>
    <n v="105"/>
    <s v="2095-3119"/>
    <n v="1.042"/>
    <n v="1.131"/>
    <n v="2"/>
    <b v="0"/>
    <b v="0"/>
    <n v="1"/>
  </r>
  <r>
    <n v="650"/>
    <x v="7"/>
    <s v="刘正辉"/>
    <s v="Complementary Proteome and Transcriptome Profiling in Developing Grains of a Notched-Belly Rice Mutant Reveals Key Pathways Involved in Chalkiness Formation"/>
    <s v="PLANT AND CELL PHYSIOLOGY"/>
    <s v="Article"/>
    <n v="2017"/>
    <n v="58"/>
    <n v="3"/>
    <n v="560"/>
    <n v="573"/>
    <s v="0032-0781"/>
    <n v="4.76"/>
    <n v="4.8170000000000002"/>
    <n v="4"/>
    <b v="0"/>
    <b v="0"/>
    <b v="0"/>
  </r>
  <r>
    <n v="651"/>
    <x v="7"/>
    <s v="刘正辉"/>
    <s v="Metabolomic analysis of pathways related to rice grain chalkiness by a notched-belly mutant with high occurrence of white-belly grains"/>
    <s v="BMC PLANT BIOLOGY"/>
    <s v="Article"/>
    <n v="2017"/>
    <n v="17"/>
    <m/>
    <m/>
    <m/>
    <s v="1471-2229"/>
    <n v="3.964"/>
    <n v="4.5410000000000004"/>
    <n v="3"/>
    <b v="0"/>
    <b v="0"/>
    <b v="0"/>
  </r>
  <r>
    <n v="652"/>
    <x v="7"/>
    <s v="刘正辉；丁艳锋"/>
    <s v="Amino acid composition of leaf, grain and bracts of japonica rice (Oryza Sativa ssp japonica) and its response to nitrogen fertilization"/>
    <s v="PLANT GROWTH REGULATION"/>
    <s v="Article"/>
    <n v="2017"/>
    <n v="82"/>
    <n v="1"/>
    <n v="1"/>
    <n v="9"/>
    <s v="0167-6903"/>
    <n v="2.6459999999999999"/>
    <n v="2.4969999999999999"/>
    <n v="5"/>
    <b v="0"/>
    <b v="0"/>
    <b v="0"/>
  </r>
  <r>
    <n v="653"/>
    <x v="7"/>
    <s v="罗卫红"/>
    <s v="Can the Responses of Photosynthesis and Stomatal Conductance to Water and Nitrogen Stress Combinations Be Modeled Using a Single Set of Parameters?"/>
    <s v="FRONTIERS IN PLANT SCIENCE"/>
    <s v="Article"/>
    <n v="2017"/>
    <n v="8"/>
    <m/>
    <m/>
    <m/>
    <s v="1664-462X"/>
    <n v="4.2910000000000004"/>
    <n v="4.6719999999999997"/>
    <n v="10"/>
    <b v="0"/>
    <b v="0"/>
    <b v="0"/>
  </r>
  <r>
    <n v="654"/>
    <x v="7"/>
    <s v="罗卫红"/>
    <s v="The effects of global dimming on the wheat crop grown in the Yangtze Basin of China simulated by SUCROS_LL, a process-based model"/>
    <s v="ECOLOGICAL MODELLING"/>
    <s v="Article"/>
    <n v="2017"/>
    <n v="350"/>
    <m/>
    <n v="42"/>
    <n v="54"/>
    <s v="0304-3800"/>
    <n v="2.363"/>
    <n v="2.6829999999999998"/>
    <n v="5"/>
    <b v="0"/>
    <b v="0"/>
    <b v="0"/>
  </r>
  <r>
    <n v="655"/>
    <x v="7"/>
    <s v="麻浩"/>
    <s v="Gm1-MMP is involved in growth and development of leaf and seed, and enhances tolerance to high temperature and humidity stress in transgenic Arabidopsis"/>
    <s v="PLANT SCIENCE"/>
    <s v="Article"/>
    <n v="2017"/>
    <n v="259"/>
    <m/>
    <n v="48"/>
    <n v="61"/>
    <s v="0168-9452"/>
    <n v="3.4369999999999998"/>
    <n v="4.1479999999999997"/>
    <n v="6"/>
    <b v="0"/>
    <b v="0"/>
    <b v="0"/>
  </r>
  <r>
    <n v="656"/>
    <x v="7"/>
    <s v="麻浩"/>
    <s v="Translationally controlled tumor protein GmTCTP interacts with GmCDPKSK5 in response to high temperature and humidity stress during soybean seed development"/>
    <s v="PLANT GROWTH REGULATION"/>
    <s v="Article"/>
    <n v="2017"/>
    <n v="82"/>
    <n v="1"/>
    <n v="187"/>
    <n v="200"/>
    <s v="0167-6903"/>
    <n v="2.6459999999999999"/>
    <n v="2.4969999999999999"/>
    <n v="5"/>
    <b v="0"/>
    <b v="0"/>
    <b v="0"/>
  </r>
  <r>
    <n v="657"/>
    <x v="7"/>
    <s v="麻浩"/>
    <s v="A chickpea NAC-type transcription factor, CarNAC6, confers enhanced dehydration tolerance in Arabidopsis"/>
    <s v="PLANT MOLECULAR BIOLOGY REPORTER"/>
    <s v="Article"/>
    <n v="2017"/>
    <n v="35"/>
    <n v="1"/>
    <n v="83"/>
    <n v="96"/>
    <s v="0735-9640"/>
    <n v="1.9319999999999999"/>
    <n v="1.7310000000000001"/>
    <n v="3"/>
    <b v="0"/>
    <b v="0"/>
    <n v="1"/>
  </r>
  <r>
    <n v="658"/>
    <x v="7"/>
    <s v="麻浩"/>
    <s v="Haloxylon ammodendron (Amaranthaceae) fruit development delay caused by post-flowering non-inductive photoperiod"/>
    <s v="JOURNAL OF ARID LAND"/>
    <s v="Article"/>
    <n v="2017"/>
    <n v="9"/>
    <n v="3"/>
    <n v="408"/>
    <n v="418"/>
    <s v="1674-6767"/>
    <n v="1.796"/>
    <n v="1.6339999999999999"/>
    <n v="6"/>
    <b v="0"/>
    <b v="0"/>
    <n v="1"/>
  </r>
  <r>
    <n v="659"/>
    <x v="7"/>
    <s v="麻浩"/>
    <s v="Isolation, Identification and Characterization of a New Type of Lectin with alpha-Amylase Inhibitory Activity in Chickpea (&amp;ITCicer arietinum &amp;ITL.)"/>
    <s v="PROTEIN AND PEPTIDE LETTERS"/>
    <s v="Article"/>
    <n v="2017"/>
    <n v="24"/>
    <n v="11"/>
    <n v="1008"/>
    <n v="1020"/>
    <s v="0929-8665"/>
    <n v="0.96399999999999997"/>
    <n v="1.046"/>
    <n v="2"/>
    <b v="0"/>
    <b v="0"/>
    <n v="1"/>
  </r>
  <r>
    <n v="660"/>
    <x v="7"/>
    <s v="马正强"/>
    <s v="Mapping QTLs controlling kernel dimensions in a wheat inter-varietal RIL mapping population"/>
    <s v="THEORETICAL AND APPLIED GENETICS"/>
    <s v="Article"/>
    <n v="2017"/>
    <n v="130"/>
    <n v="7"/>
    <n v="1405"/>
    <n v="1414"/>
    <s v="0040-5752"/>
    <n v="4.1319999999999997"/>
    <n v="4.1520000000000001"/>
    <n v="8"/>
    <b v="0"/>
    <b v="0"/>
    <b v="0"/>
  </r>
  <r>
    <n v="661"/>
    <x v="7"/>
    <s v="马正强"/>
    <s v="Identification and marker-assisted transfer of a new powdery mildew resistance gene at the Pm4 locus in common wheat"/>
    <s v="MOLECULAR BREEDING"/>
    <s v="Article"/>
    <n v="2017"/>
    <n v="37"/>
    <n v="6"/>
    <m/>
    <m/>
    <s v="1380-3743"/>
    <n v="2.4649999999999999"/>
    <n v="2.5459999999999998"/>
    <n v="8"/>
    <b v="0"/>
    <b v="0"/>
    <b v="0"/>
  </r>
  <r>
    <n v="662"/>
    <x v="7"/>
    <s v="孟亚利；周治国"/>
    <s v="Comparative effects of crop residue incorporation and inorganic potassium fertilisation on apparent potassium balance and soil potassium pools under a wheat-cotton system"/>
    <s v="SOIL RESEARCH"/>
    <s v="Article"/>
    <n v="2017"/>
    <n v="55"/>
    <n v="8"/>
    <n v="723"/>
    <n v="734"/>
    <s v="1838-675X"/>
    <n v="1.6060000000000001"/>
    <n v="1.7789999999999999"/>
    <n v="11"/>
    <b v="0"/>
    <b v="0"/>
    <n v="1"/>
  </r>
  <r>
    <n v="663"/>
    <x v="7"/>
    <s v="亓增军"/>
    <s v="Development of oligonucleotides and multiplex probes for quick and accurate identification of wheat and Thinopyrum bessarabicum chromosomes"/>
    <s v="GENOME"/>
    <s v="Article"/>
    <n v="2017"/>
    <n v="60"/>
    <n v="2"/>
    <n v="93"/>
    <n v="103"/>
    <s v="0831-2796"/>
    <n v="1.7549999999999999"/>
    <n v="1.6819999999999999"/>
    <n v="4"/>
    <b v="0"/>
    <b v="0"/>
    <n v="1"/>
  </r>
  <r>
    <n v="664"/>
    <x v="7"/>
    <s v="亓增军"/>
    <s v="A simple and efficient non-denaturing FISH method for maize chromosome differentiation using single-strand oligonucleotide probes"/>
    <s v="GENOME"/>
    <s v="Article"/>
    <n v="2017"/>
    <n v="60"/>
    <n v="8"/>
    <n v="657"/>
    <n v="664"/>
    <s v="0831-2796"/>
    <n v="1.7549999999999999"/>
    <n v="1.6819999999999999"/>
    <n v="8"/>
    <b v="0"/>
    <b v="0"/>
    <n v="1"/>
  </r>
  <r>
    <n v="665"/>
    <x v="7"/>
    <s v="任海燕；杨高文"/>
    <s v="The effects of arbuscular mycorrhizal fungi and root interaction on the competition between Trifolium repens and Lolium perenne"/>
    <s v="PEERJ"/>
    <s v="Article"/>
    <n v="2017"/>
    <n v="5"/>
    <m/>
    <m/>
    <m/>
    <s v="2167-8359"/>
    <n v="2.177"/>
    <n v="2.3540000000000001"/>
    <n v="2"/>
    <b v="0"/>
    <b v="0"/>
    <b v="0"/>
  </r>
  <r>
    <n v="666"/>
    <x v="7"/>
    <s v="汤亮"/>
    <s v="Development of a Critical Nitrogen Dilution Curve of Double Cropping Rice in South China"/>
    <s v="FRONTIERS IN PLANT SCIENCE"/>
    <s v="Article"/>
    <n v="2017"/>
    <n v="8"/>
    <m/>
    <m/>
    <m/>
    <s v="1664-462X"/>
    <n v="4.2910000000000004"/>
    <n v="4.6719999999999997"/>
    <n v="5"/>
    <b v="0"/>
    <b v="0"/>
    <b v="0"/>
  </r>
  <r>
    <n v="667"/>
    <x v="7"/>
    <s v="汤亮"/>
    <s v="Development of a Critical Nitrogen Dilution Curve Based on Leaf Area Duration in Wheat"/>
    <s v="FRONTIERS IN PLANT SCIENCE"/>
    <s v="Article"/>
    <n v="2017"/>
    <n v="8"/>
    <m/>
    <m/>
    <m/>
    <s v="1664-462X"/>
    <n v="4.2910000000000004"/>
    <n v="4.6719999999999997"/>
    <n v="9"/>
    <b v="0"/>
    <b v="0"/>
    <b v="0"/>
  </r>
  <r>
    <n v="668"/>
    <x v="7"/>
    <s v="汤亮"/>
    <s v="In-season assessment of grain protein and amylose content in rice using critical nitrogen dilution curve"/>
    <s v="EUROPEAN JOURNAL OF AGRONOMY"/>
    <s v="Article"/>
    <n v="2017"/>
    <n v="90"/>
    <m/>
    <n v="139"/>
    <n v="151"/>
    <s v="1161-0301"/>
    <n v="3.7570000000000001"/>
    <n v="4.1079999999999997"/>
    <n v="11"/>
    <b v="0"/>
    <b v="0"/>
    <b v="0"/>
  </r>
  <r>
    <n v="669"/>
    <x v="7"/>
    <s v="唐设；丁艳锋"/>
    <s v="Application of Nitrogen Fertilizer at Heading Stage Improves Rice Quality under Elevated Temperature during Grain-Filling Stage"/>
    <s v="CROP SCIENCE"/>
    <s v="Article"/>
    <n v="2017"/>
    <n v="57"/>
    <n v="4"/>
    <n v="2183"/>
    <n v="2192"/>
    <s v="0011-183X"/>
    <n v="1.629"/>
    <n v="1.7869999999999999"/>
    <n v="9"/>
    <b v="0"/>
    <b v="0"/>
    <n v="1"/>
  </r>
  <r>
    <n v="670"/>
    <x v="7"/>
    <s v="田永超"/>
    <s v="Predicting grain yield in rice using multi-temporal vegetation indices from UAV-based multispectral and digital imagery"/>
    <s v="ISPRS JOURNAL OF PHOTOGRAMMETRY AND REMOTE SENSING"/>
    <s v="Article"/>
    <n v="2017"/>
    <n v="130"/>
    <m/>
    <n v="246"/>
    <n v="255"/>
    <s v="0924-2716"/>
    <n v="6.3869999999999996"/>
    <n v="6.4569999999999999"/>
    <n v="9"/>
    <b v="0"/>
    <n v="1"/>
    <b v="0"/>
  </r>
  <r>
    <n v="671"/>
    <x v="7"/>
    <s v="万建民"/>
    <s v="The LBD12-1 Transcription Factor Suppresses Apical Meristem Size by Repressing Argonaute 10 Expression"/>
    <s v="PLANT PHYSIOLOGY"/>
    <s v="Article"/>
    <n v="2017"/>
    <n v="173"/>
    <n v="1"/>
    <n v="801"/>
    <n v="811"/>
    <s v="0032-0889"/>
    <n v="6.4560000000000004"/>
    <n v="7.4279999999999999"/>
    <n v="4"/>
    <b v="0"/>
    <n v="1"/>
    <b v="0"/>
  </r>
  <r>
    <n v="672"/>
    <x v="7"/>
    <s v="万建民"/>
    <s v="OsCNGC13 promotes seed-setting rate by facilitating pollen tube growth in stylar tissues"/>
    <s v="PLOS GENETICS"/>
    <s v="Article"/>
    <n v="2017"/>
    <n v="13"/>
    <n v="7"/>
    <m/>
    <m/>
    <s v="1553-7404"/>
    <n v="6.1"/>
    <n v="7.0579999999999998"/>
    <n v="8"/>
    <b v="0"/>
    <n v="1"/>
    <b v="0"/>
  </r>
  <r>
    <n v="673"/>
    <x v="7"/>
    <s v="万建民"/>
    <s v="The OsHAPL1-DTH8-Hd1 complex functions as the transcription regulator to repress heading date in rice"/>
    <s v="JOURNAL OF EXPERIMENTAL BOTANY"/>
    <s v="Article"/>
    <n v="2017"/>
    <n v="68"/>
    <n v="3"/>
    <n v="552"/>
    <n v="567"/>
    <s v="0022-0957"/>
    <n v="5.83"/>
    <n v="6.5380000000000003"/>
    <n v="4"/>
    <b v="0"/>
    <n v="1"/>
    <b v="0"/>
  </r>
  <r>
    <n v="674"/>
    <x v="7"/>
    <s v="万建民"/>
    <s v="Isolation and characterization of a spotted leaf 32 mutant with early leaf senescence and enhanced defense response in rice"/>
    <s v="Scientific Reports"/>
    <s v="Article"/>
    <n v="2017"/>
    <n v="7"/>
    <m/>
    <m/>
    <m/>
    <s v="2045-2322"/>
    <n v="4.2590000000000003"/>
    <n v="4.8470000000000004"/>
    <n v="2"/>
    <b v="0"/>
    <b v="0"/>
    <b v="0"/>
  </r>
  <r>
    <n v="675"/>
    <x v="7"/>
    <s v="万建民"/>
    <s v="WHITE STRIPE LEAF4 Encodes a Novel P-Type PPR Protein Required for Chloroplast Biogenesis during Early Leaf Development"/>
    <s v="FRONTIERS IN PLANT SCIENCE"/>
    <s v="Article"/>
    <n v="2017"/>
    <n v="8"/>
    <m/>
    <m/>
    <m/>
    <s v="1664-462X"/>
    <n v="4.2910000000000004"/>
    <n v="4.6719999999999997"/>
    <n v="8"/>
    <b v="0"/>
    <b v="0"/>
    <b v="0"/>
  </r>
  <r>
    <n v="676"/>
    <x v="7"/>
    <s v="万建民"/>
    <s v="Lethal albinic seedling, encoding a threonyl-tRNA synthetase, is involved in development of plastid protein synthesis system in rice"/>
    <s v="PLANT CELL REPORTS"/>
    <s v="Article"/>
    <n v="2017"/>
    <n v="36"/>
    <n v="7"/>
    <n v="1053"/>
    <n v="1064"/>
    <s v="0721-7714"/>
    <n v="2.8690000000000002"/>
    <n v="3.0910000000000002"/>
    <n v="8"/>
    <b v="0"/>
    <b v="0"/>
    <b v="0"/>
  </r>
  <r>
    <n v="677"/>
    <x v="7"/>
    <s v="万建民"/>
    <s v="Wax Crystal-Sparse Leaf 4, encoding a beta-ketoacyl-coenzyme A synthase 6, is involved in rice cuticular wax accumulation"/>
    <s v="PLANT CELL REPORTS"/>
    <s v="Article"/>
    <n v="2017"/>
    <n v="36"/>
    <n v="10"/>
    <n v="1655"/>
    <n v="1666"/>
    <s v="0721-7714"/>
    <n v="2.8690000000000002"/>
    <n v="3.0910000000000002"/>
    <n v="9"/>
    <b v="0"/>
    <b v="0"/>
    <b v="0"/>
  </r>
  <r>
    <n v="678"/>
    <x v="7"/>
    <s v="万建民"/>
    <s v="Identification of quantitative trait loci for resistance to rice black-streaked dwarf virus disease and small brown planthopper in rice"/>
    <s v="MOLECULAR BREEDING"/>
    <s v="Article"/>
    <n v="2017"/>
    <n v="37"/>
    <n v="6"/>
    <m/>
    <m/>
    <s v="1380-3743"/>
    <n v="2.4649999999999999"/>
    <n v="2.5459999999999998"/>
    <n v="8"/>
    <b v="0"/>
    <b v="0"/>
    <b v="0"/>
  </r>
  <r>
    <n v="679"/>
    <x v="7"/>
    <s v="万建民"/>
    <s v="A putative plastidial adenine nucleotide transporter, BRITTLE1-3, plays an essential role in regulating chloroplast development in rice (Oryza sativa L.)"/>
    <s v="JOURNAL OF PLANT BIOLOGY"/>
    <s v="Article"/>
    <n v="2017"/>
    <n v="60"/>
    <n v="5"/>
    <n v="493"/>
    <n v="505"/>
    <s v="1226-9239"/>
    <n v="1.4370000000000001"/>
    <n v="1.4430000000000001"/>
    <n v="10"/>
    <b v="0"/>
    <b v="0"/>
    <n v="1"/>
  </r>
  <r>
    <n v="680"/>
    <x v="7"/>
    <s v="万建民"/>
    <s v="FLOURY ENDOSPERM8, encoding the UDP-glucose pyrophosphorylase 1, affects the synthesis and structure of starch in rice endosperm"/>
    <s v="JOURNAL OF PLANT BIOLOGY"/>
    <s v="Article"/>
    <n v="2017"/>
    <n v="60"/>
    <n v="5"/>
    <n v="513"/>
    <n v="522"/>
    <s v="1226-9239"/>
    <n v="1.4370000000000001"/>
    <n v="1.4430000000000001"/>
    <n v="10"/>
    <b v="0"/>
    <b v="0"/>
    <n v="1"/>
  </r>
  <r>
    <n v="681"/>
    <x v="7"/>
    <s v="万建民"/>
    <s v="Top Bending Panicle1 is involved in brassinosteroid signaling and regulates the plant architecture in rice"/>
    <s v="PLANT PHYSIOLOGY AND BIOCHEMISTRY"/>
    <s v="Article"/>
    <n v="2017"/>
    <n v="121"/>
    <m/>
    <n v="1"/>
    <n v="13"/>
    <s v="0981-9428"/>
    <n v="2.7240000000000002"/>
    <n v="3.0960000000000001"/>
    <n v="2"/>
    <b v="0"/>
    <b v="0"/>
    <b v="0"/>
  </r>
  <r>
    <n v="682"/>
    <x v="7"/>
    <s v="万建民；Tao, D "/>
    <s v="Genetic analysis of a hybrid sterility gene that causes both pollen and embryo sac sterility in hybrids between Oryza sativa L. and Oryza longistaminata"/>
    <s v="HEREDITY"/>
    <s v="Article"/>
    <n v="2017"/>
    <n v="119"/>
    <n v="3"/>
    <n v="166"/>
    <n v="173"/>
    <s v="0018-067X"/>
    <n v="3.9609999999999999"/>
    <n v="3.9529999999999998"/>
    <n v="8"/>
    <b v="0"/>
    <b v="0"/>
    <b v="0"/>
  </r>
  <r>
    <n v="683"/>
    <x v="7"/>
    <s v="王春明；万建民"/>
    <s v="OsPPR6, a pentatricopeptide repeat protein involved in editing and splicing chloroplast RNA, is required for chloroplast biogenesis in rice"/>
    <s v="PLANT MOLECULAR BIOLOGY"/>
    <s v="Article"/>
    <n v="2017"/>
    <n v="95"/>
    <n v="42830"/>
    <n v="345"/>
    <n v="357"/>
    <s v="0167-4412"/>
    <n v="3.3559999999999999"/>
    <n v="4.1319999999999997"/>
    <n v="11"/>
    <b v="0"/>
    <b v="0"/>
    <b v="0"/>
  </r>
  <r>
    <n v="684"/>
    <x v="7"/>
    <s v="王娇；喻德跃"/>
    <s v="Genome-Wide Association Study Reveals Novel Loci for SC7 Resistance in a Soybean Mutant Panel"/>
    <s v="FRONTIERS IN PLANT SCIENCE"/>
    <s v="Article"/>
    <n v="2017"/>
    <n v="8"/>
    <m/>
    <m/>
    <m/>
    <s v="1664-462X"/>
    <n v="4.2910000000000004"/>
    <n v="4.6719999999999997"/>
    <n v="10"/>
    <b v="0"/>
    <b v="0"/>
    <b v="0"/>
  </r>
  <r>
    <n v="685"/>
    <x v="7"/>
    <s v="王强盛"/>
    <s v="Integrated rice-duck farming mitigates the global warming potential in rice season"/>
    <s v="SCIENCE OF THE TOTAL ENVIRONMENT"/>
    <s v="Article"/>
    <n v="2017"/>
    <n v="575"/>
    <m/>
    <n v="58"/>
    <n v="66"/>
    <s v="0048-9697"/>
    <n v="4.9000000000000004"/>
    <n v="5.1020000000000003"/>
    <n v="2"/>
    <b v="0"/>
    <n v="1"/>
    <b v="0"/>
  </r>
  <r>
    <n v="686"/>
    <x v="7"/>
    <s v="王强盛"/>
    <s v="Effects of Insect-Proof Net Cultivation, Rice-Duck Farming, and Organic Matter Return on Rice Dry Matter Accumulation and Nitrogen Utilization"/>
    <s v="FRONTIERS IN PLANT SCIENCE"/>
    <s v="Article"/>
    <n v="2017"/>
    <n v="8"/>
    <m/>
    <m/>
    <m/>
    <s v="1664-462X"/>
    <n v="4.2910000000000004"/>
    <n v="4.6719999999999997"/>
    <n v="2"/>
    <b v="0"/>
    <b v="0"/>
    <b v="0"/>
  </r>
  <r>
    <n v="687"/>
    <x v="7"/>
    <s v="王强盛"/>
    <s v="Effects of screenhouse cultivation and organic materials incorporation on global warming potential in rice fields"/>
    <s v="ENVIRONMENTAL SCIENCE AND POLLUTION RESEARCH"/>
    <s v="Article"/>
    <n v="2017"/>
    <n v="24"/>
    <n v="7"/>
    <n v="6581"/>
    <n v="6591"/>
    <s v="0944-1344"/>
    <n v="2.7410000000000001"/>
    <n v="3.0230000000000001"/>
    <n v="5"/>
    <b v="0"/>
    <b v="0"/>
    <b v="0"/>
  </r>
  <r>
    <n v="688"/>
    <x v="7"/>
    <s v="王秀娥"/>
    <s v="Development of intron targeting (IT) markers specific for chromosome arm 4VS of Haynaldia villosa by chromosome sorting and next-generation sequencing"/>
    <s v="BMC GENOMICS"/>
    <s v="Article"/>
    <n v="2017"/>
    <n v="18"/>
    <m/>
    <m/>
    <m/>
    <s v="1471-2164"/>
    <n v="3.7290000000000001"/>
    <n v="4.2839999999999998"/>
    <n v="4"/>
    <b v="0"/>
    <b v="0"/>
    <b v="0"/>
  </r>
  <r>
    <n v="689"/>
    <x v="7"/>
    <s v="王秀娥"/>
    <s v="Sequencing flow-sorted short arm of Haynaldia villosa chromosome 4V provides insights into its molecular structure and virtual gene order"/>
    <s v="BMC GENOMICS"/>
    <s v="Article"/>
    <n v="2017"/>
    <n v="18"/>
    <m/>
    <m/>
    <m/>
    <s v="1471-2164"/>
    <n v="3.7290000000000001"/>
    <n v="4.2839999999999998"/>
    <n v="11"/>
    <b v="0"/>
    <b v="0"/>
    <b v="0"/>
  </r>
  <r>
    <n v="690"/>
    <x v="7"/>
    <s v="王秀娥"/>
    <s v="Characterization of a common wheat (Triticum aestivum L.) high-tillering dwarf mutant"/>
    <s v="THEORETICAL AND APPLIED GENETICS"/>
    <s v="Article"/>
    <n v="2017"/>
    <n v="130"/>
    <n v="3"/>
    <n v="483"/>
    <n v="494"/>
    <s v="0040-5752"/>
    <n v="4.1319999999999997"/>
    <n v="4.1520000000000001"/>
    <n v="4"/>
    <b v="0"/>
    <b v="0"/>
    <b v="0"/>
  </r>
  <r>
    <n v="691"/>
    <x v="7"/>
    <s v="王秀娥"/>
    <s v="Whole genome development of intron targeting (IT) markers specific for Dasypyrum villosum chromosomes based on next-generation sequencing technology"/>
    <s v="MOLECULAR BREEDING"/>
    <s v="Article"/>
    <n v="2017"/>
    <n v="37"/>
    <n v="9"/>
    <m/>
    <m/>
    <s v="1380-3743"/>
    <n v="2.4649999999999999"/>
    <n v="2.5459999999999998"/>
    <n v="9"/>
    <b v="0"/>
    <b v="0"/>
    <b v="0"/>
  </r>
  <r>
    <n v="692"/>
    <x v="7"/>
    <s v="王益华；万建民"/>
    <s v="SGD1, a key enzyme in tocopherol biosynthesis, is essential for plant development and cold tolerance in rice"/>
    <s v="PLANT SCIENCE"/>
    <s v="Article"/>
    <n v="2017"/>
    <n v="260"/>
    <m/>
    <n v="90"/>
    <n v="100"/>
    <s v="0168-9452"/>
    <n v="3.4369999999999998"/>
    <n v="4.1479999999999997"/>
    <n v="6"/>
    <b v="0"/>
    <b v="0"/>
    <b v="0"/>
  </r>
  <r>
    <n v="693"/>
    <x v="7"/>
    <s v="王友华"/>
    <s v="Susceptible time window and endurable duration of cotton fiber development to high temperature stress"/>
    <s v="JOURNAL OF INTEGRATIVE AGRICULTURE"/>
    <s v="Article"/>
    <n v="2017"/>
    <n v="16"/>
    <n v="9"/>
    <n v="1936"/>
    <n v="1945"/>
    <s v="2095-3119"/>
    <n v="1.042"/>
    <n v="1.131"/>
    <n v="9"/>
    <b v="0"/>
    <b v="0"/>
    <n v="1"/>
  </r>
  <r>
    <n v="694"/>
    <x v="7"/>
    <s v="邢莉萍；曹爱忠"/>
    <s v="Characterization of a small GTP-binding protein gene TaRab18 from wheat involved in the stripe rust resistance"/>
    <s v="PLANT PHYSIOLOGY AND BIOCHEMISTRY"/>
    <s v="Article"/>
    <n v="2017"/>
    <n v="113"/>
    <m/>
    <n v="40"/>
    <n v="50"/>
    <s v="0981-9428"/>
    <n v="2.7240000000000002"/>
    <n v="3.0960000000000001"/>
    <n v="4"/>
    <b v="0"/>
    <b v="0"/>
    <b v="0"/>
  </r>
  <r>
    <n v="695"/>
    <x v="7"/>
    <s v="邢莉萍；曹爱忠"/>
    <s v="Molecular characterisation of the broad-spectrum resistance to powdery mildew conferred by the Stpk-V gene from the wild species Haynaldia villosa"/>
    <s v="PLANT BIOLOGY"/>
    <s v="Article"/>
    <n v="2017"/>
    <n v="19"/>
    <n v="6"/>
    <n v="875"/>
    <n v="885"/>
    <s v="1435-8603"/>
    <n v="2.1059999999999999"/>
    <n v="2.4590000000000001"/>
    <n v="11"/>
    <b v="0"/>
    <b v="0"/>
    <b v="0"/>
  </r>
  <r>
    <n v="696"/>
    <x v="7"/>
    <s v="徐志刚"/>
    <s v="Structural characterization of astaxanthin aggregates as revealed by analysis and simulation of optical spectra"/>
    <s v="SPECTROCHIMICA ACTA PART A-MOLECULAR AND BIOMOLECULAR SPECTROSCOPY"/>
    <s v="Article"/>
    <n v="2017"/>
    <n v="185"/>
    <m/>
    <n v="85"/>
    <n v="92"/>
    <s v="1386-1425"/>
    <n v="2.536"/>
    <n v="2.3460000000000001"/>
    <n v="8"/>
    <b v="0"/>
    <b v="0"/>
    <b v="0"/>
  </r>
  <r>
    <n v="697"/>
    <x v="7"/>
    <s v="徐志刚"/>
    <s v="Effect of irradiating the leaf abaxial surface with supplemental light-emitting diode lights on grape photosynthesis"/>
    <s v="AUSTRALIAN JOURNAL OF GRAPE AND WINE RESEARCH"/>
    <s v="Article"/>
    <n v="2017"/>
    <n v="23"/>
    <n v="1"/>
    <n v="58"/>
    <n v="65"/>
    <s v="1322-7130"/>
    <n v="2.6349999999999998"/>
    <n v="2.7770000000000001"/>
    <n v="4"/>
    <b v="0"/>
    <b v="0"/>
    <b v="0"/>
  </r>
  <r>
    <n v="698"/>
    <x v="7"/>
    <s v="徐志刚"/>
    <s v="Study on the Spectrum of Photonic Crystal Cavity and Its Application in Measuring the Concentration of NaCl Solution"/>
    <s v="ZEITSCHRIFT FUR NATURFORSCHUNG SECTION A-A JOURNAL OF PHYSICAL SCIENCES"/>
    <s v="Article"/>
    <n v="2017"/>
    <n v="72"/>
    <n v="4"/>
    <n v="345"/>
    <n v="349"/>
    <s v="0932-0784"/>
    <n v="1.4319999999999999"/>
    <n v="1.046"/>
    <n v="4"/>
    <b v="0"/>
    <b v="0"/>
    <n v="1"/>
  </r>
  <r>
    <n v="699"/>
    <x v="7"/>
    <s v="杨东雷"/>
    <s v="Calcium Pumps and Interacting BON1 Protein Modulate Calcium Signature, Stomatal Closure, and Plant Immunity"/>
    <s v="PLANT PHYSIOLOGY"/>
    <s v="Article"/>
    <n v="2017"/>
    <n v="175"/>
    <n v="1"/>
    <n v="424"/>
    <n v="437"/>
    <s v="0032-0889"/>
    <n v="6.4560000000000004"/>
    <n v="7.4279999999999999"/>
    <n v="9"/>
    <b v="0"/>
    <n v="1"/>
    <b v="0"/>
  </r>
  <r>
    <n v="700"/>
    <x v="7"/>
    <s v="杨海水"/>
    <s v="A meta-analysis of soil microbial biomass levels from established tree plantations over various land uses, climates and plant communities"/>
    <s v="CATENA"/>
    <s v="Article"/>
    <n v="2017"/>
    <n v="150"/>
    <m/>
    <n v="256"/>
    <n v="260"/>
    <s v="0341-8162"/>
    <n v="3.1909999999999998"/>
    <n v="3.7770000000000001"/>
    <n v="3"/>
    <b v="0"/>
    <b v="0"/>
    <b v="0"/>
  </r>
  <r>
    <n v="701"/>
    <x v="7"/>
    <s v="杨海水； 孟亚丽"/>
    <s v="Waterlogging reduction and wheat yield increase through long-term ditch-buried straw return in a rice-wheat rotation system"/>
    <s v="FIELD CROPS RESEARCH"/>
    <s v="Article"/>
    <n v="2017"/>
    <n v="209"/>
    <m/>
    <n v="189"/>
    <n v="197"/>
    <s v="0378-4290"/>
    <n v="3.048"/>
    <n v="3.839"/>
    <n v="8"/>
    <b v="0"/>
    <b v="0"/>
    <b v="0"/>
  </r>
  <r>
    <n v="702"/>
    <x v="7"/>
    <s v="杨守萍"/>
    <s v="Genome-wide comparative analysis of DNA methylation between soybean cytoplasmic male-sterile line NJCMS5A and its maintainer NJCMS5B"/>
    <s v="BMC GENOMICS"/>
    <s v="Article"/>
    <n v="2017"/>
    <n v="18"/>
    <m/>
    <m/>
    <m/>
    <s v="1471-2164"/>
    <n v="3.7290000000000001"/>
    <n v="4.2839999999999998"/>
    <n v="9"/>
    <b v="0"/>
    <b v="0"/>
    <b v="0"/>
  </r>
  <r>
    <n v="703"/>
    <x v="7"/>
    <s v="杨守萍"/>
    <s v="Cloning and functional analysis of two GmDeg genes in soybean [Glycine max (L.) Merr.]"/>
    <s v="JOURNAL OF PLANT BIOLOGY"/>
    <s v="Article"/>
    <n v="2017"/>
    <n v="60"/>
    <n v="1"/>
    <n v="48"/>
    <n v="56"/>
    <s v="1226-9239"/>
    <n v="1.4370000000000001"/>
    <n v="1.4430000000000001"/>
    <n v="3"/>
    <b v="0"/>
    <b v="0"/>
    <n v="1"/>
  </r>
  <r>
    <n v="704"/>
    <x v="7"/>
    <s v="杨守萍；盖钧镒"/>
    <s v="Transcriptome comparative analysis between the cytoplasmic male sterile line and fertile line in soybean (Glycine max (L.) Merr.)"/>
    <s v="GENES &amp; GENOMICS"/>
    <s v="Article"/>
    <n v="2017"/>
    <n v="39"/>
    <n v="10"/>
    <n v="1117"/>
    <n v="1127"/>
    <s v="1976-9571"/>
    <n v="0.56599999999999995"/>
    <n v="0.61199999999999999"/>
    <n v="9"/>
    <b v="0"/>
    <b v="0"/>
    <n v="1"/>
  </r>
  <r>
    <n v="705"/>
    <x v="7"/>
    <s v="杨守萍；盖钧镒"/>
    <s v="Key biological factors related to outcrossing-productivity of cytoplasmic-nuclear male-sterile lines in soybean [Glycine max (L.) Merr.]"/>
    <s v="EUPHYTICA"/>
    <s v="Article"/>
    <n v="2017"/>
    <n v="213"/>
    <n v="12"/>
    <m/>
    <m/>
    <s v="0014-2336"/>
    <n v="1.6259999999999999"/>
    <n v="1.84"/>
    <n v="2"/>
    <b v="0"/>
    <b v="0"/>
    <n v="1"/>
  </r>
  <r>
    <n v="706"/>
    <x v="7"/>
    <s v="姚霞"/>
    <s v="A new three-band spectral index for mitigating the saturation in the estimation of leaf area index in wheat"/>
    <s v="INTERNATIONAL JOURNAL OF REMOTE SENSING"/>
    <s v="Article"/>
    <n v="2017"/>
    <n v="38"/>
    <n v="13"/>
    <n v="3865"/>
    <n v="3885"/>
    <s v="0143-1161"/>
    <n v="1.724"/>
    <n v="1.986"/>
    <n v="5"/>
    <b v="0"/>
    <b v="0"/>
    <n v="1"/>
  </r>
  <r>
    <n v="707"/>
    <x v="7"/>
    <s v="喻德跃"/>
    <s v="An R2R3-type MYB transcription factor, GmMYB29, regulates isoflavone biosynthesis in soybean"/>
    <s v="PLOS GENETICS"/>
    <s v="Article"/>
    <n v="2017"/>
    <n v="13"/>
    <n v="5"/>
    <m/>
    <m/>
    <s v="1553-7404"/>
    <n v="6.1"/>
    <n v="7.0579999999999998"/>
    <n v="6"/>
    <b v="0"/>
    <n v="1"/>
    <b v="0"/>
  </r>
  <r>
    <n v="708"/>
    <x v="7"/>
    <s v="喻德跃"/>
    <s v="Acid rain in Jiangsu province, eastern China: Tempo-spatial variations features and analysis"/>
    <s v="ATMOSPHERIC POLLUTION RESEARCH"/>
    <s v="Article"/>
    <n v="2017"/>
    <n v="8"/>
    <n v="6"/>
    <n v="1031"/>
    <n v="1043"/>
    <s v="1309-1042"/>
    <n v="1.637"/>
    <n v="1.923"/>
    <n v="106"/>
    <b v="0"/>
    <b v="0"/>
    <n v="1"/>
  </r>
  <r>
    <n v="709"/>
    <x v="7"/>
    <s v="喻德跃"/>
    <s v="Genomic, evolutionary and expression profile analysis of Hsp70 superfamily in A and D genome of cotton (Gossypium spp.) under the challenge of Verticillium dahliae"/>
    <s v="JOURNAL OF PLANT BIOLOGY"/>
    <s v="Article"/>
    <n v="2017"/>
    <n v="60"/>
    <n v="1"/>
    <n v="11"/>
    <n v="25"/>
    <s v="1226-9239"/>
    <n v="1.4370000000000001"/>
    <n v="1.4430000000000001"/>
    <n v="3"/>
    <b v="0"/>
    <b v="0"/>
    <n v="1"/>
  </r>
  <r>
    <n v="710"/>
    <x v="7"/>
    <s v="张昌伟"/>
    <s v="Genome-wide analysis of auxin transport genes identifies the hormone responsive patterns associated with leafy head formation in Chinese cabbage"/>
    <s v="SCIENTIFIC REPORTS"/>
    <s v="Article"/>
    <n v="2017"/>
    <n v="7"/>
    <m/>
    <m/>
    <m/>
    <s v="2045-2322"/>
    <n v="4.2590000000000003"/>
    <n v="4.8470000000000004"/>
    <n v="3"/>
    <b v="0"/>
    <b v="0"/>
    <b v="0"/>
  </r>
  <r>
    <n v="711"/>
    <x v="7"/>
    <s v="张红生"/>
    <s v="QTL Identification and Fine Mapping for Seed Storability in Rice (Oryza sativa L.)"/>
    <s v="EUPHYTICA"/>
    <s v="Article"/>
    <n v="2017"/>
    <n v="213"/>
    <n v="6"/>
    <m/>
    <m/>
    <s v="0014-2336"/>
    <n v="1.6259999999999999"/>
    <n v="1.84"/>
    <n v="8"/>
    <b v="0"/>
    <b v="0"/>
    <n v="1"/>
  </r>
  <r>
    <n v="712"/>
    <x v="7"/>
    <s v="张红生；王州飞"/>
    <s v="Proteomic Analysis Reveals Proteins Involved in Seed Imbibition under Salt Stress in Rice"/>
    <s v="FRONTIERS IN PLANT SCIENCE"/>
    <s v="Article"/>
    <n v="2017"/>
    <n v="7"/>
    <m/>
    <m/>
    <m/>
    <s v="1664-462X"/>
    <n v="4.2910000000000004"/>
    <n v="4.6719999999999997"/>
    <n v="2"/>
    <b v="0"/>
    <b v="0"/>
    <b v="0"/>
  </r>
  <r>
    <n v="713"/>
    <x v="7"/>
    <s v="张红生；王州飞"/>
    <s v="Identification of genes involved in rice seed priming in the early imbibition stage"/>
    <s v="PLANT BIOLOGY"/>
    <s v="Article"/>
    <n v="2017"/>
    <n v="19"/>
    <n v="1"/>
    <n v="61"/>
    <n v="69"/>
    <s v="1435-8603"/>
    <n v="2.1059999999999999"/>
    <n v="2.4590000000000001"/>
    <n v="2"/>
    <b v="0"/>
    <b v="0"/>
    <b v="0"/>
  </r>
  <r>
    <n v="714"/>
    <x v="7"/>
    <s v="张瑞奇"/>
    <s v="Development of V chromosome alterations and physical mapping of molecular markers specific to Dasypyrum villosum"/>
    <s v="MOLECULAR BREEDING"/>
    <s v="Article"/>
    <n v="2017"/>
    <n v="37"/>
    <n v="5"/>
    <m/>
    <m/>
    <s v="1380-3743"/>
    <n v="2.4649999999999999"/>
    <n v="2.5459999999999998"/>
    <n v="8"/>
    <b v="0"/>
    <b v="0"/>
    <b v="0"/>
  </r>
  <r>
    <n v="715"/>
    <x v="7"/>
    <s v="张瑞奇"/>
    <s v="Agronomic characterization and genetic analysis of the supernumerary spikelet in tetraploid wheat (Triticum turgidum L.)"/>
    <s v="JOURNAL OF INTEGRATIVE AGRICULTURE"/>
    <s v="Article"/>
    <n v="2017"/>
    <n v="16"/>
    <n v="6"/>
    <n v="1304"/>
    <n v="1311"/>
    <s v="2095-3119"/>
    <n v="1.042"/>
    <n v="1.131"/>
    <n v="6"/>
    <b v="0"/>
    <b v="0"/>
    <n v="1"/>
  </r>
  <r>
    <n v="716"/>
    <x v="7"/>
    <s v="张瑞奇"/>
    <s v="Characterization of a Triticum aestivum-Dasypyrum villosum T1VS.6BL translocation line and its effect on wheat quality"/>
    <s v="BRAZILIAN JOURNAL OF BOTANY"/>
    <s v="Article"/>
    <n v="2017"/>
    <n v="40"/>
    <n v="2"/>
    <n v="371"/>
    <n v="377"/>
    <s v="1806-9959"/>
    <n v="0.79700000000000004"/>
    <n v="1.103"/>
    <n v="8"/>
    <b v="0"/>
    <b v="0"/>
    <n v="1"/>
  </r>
  <r>
    <n v="717"/>
    <x v="7"/>
    <s v="张天真"/>
    <s v="Genomic analyses in cotton identify signatures of selection and loci associated with fiber quality and yield traits"/>
    <s v="NATURE GENETICS"/>
    <s v="Article"/>
    <n v="2017"/>
    <n v="49"/>
    <n v="7"/>
    <n v="1089"/>
    <s v="+"/>
    <s v="1061-4036"/>
    <n v="27.959"/>
    <n v="31.693999999999999"/>
    <n v="8"/>
    <n v="1"/>
    <n v="1"/>
    <b v="0"/>
  </r>
  <r>
    <n v="718"/>
    <x v="7"/>
    <s v="张天真"/>
    <s v="Genomic insights into divergence and dual domestication of cultivated allotetraploid cottons"/>
    <s v="GENOME BIOLOGY"/>
    <s v="Article"/>
    <n v="2017"/>
    <n v="18"/>
    <m/>
    <m/>
    <m/>
    <s v="1465-6906"/>
    <n v="11.907999999999999"/>
    <n v="13.554"/>
    <n v="4"/>
    <n v="1"/>
    <n v="1"/>
    <b v="0"/>
  </r>
  <r>
    <n v="719"/>
    <x v="7"/>
    <s v="张天真"/>
    <s v="Suppressing a Putative Sterol Carrier Gene Reduces Plasmodesmal Permeability and Activates Sucrose Transporter Genes during Cotton Fiber Elongation"/>
    <s v="PLANT CELL"/>
    <s v="Article"/>
    <n v="2017"/>
    <n v="29"/>
    <n v="8"/>
    <n v="2027"/>
    <n v="2046"/>
    <s v="1040-4651"/>
    <n v="8.7260000000000009"/>
    <n v="9.9960000000000004"/>
    <n v="9"/>
    <b v="0"/>
    <n v="1"/>
    <b v="0"/>
  </r>
  <r>
    <n v="720"/>
    <x v="7"/>
    <s v="张天真"/>
    <s v="Expansion and stress responses of the AP2/EREBP superfamily in cotton"/>
    <s v="BMC GENOMICS"/>
    <s v="Article"/>
    <n v="2017"/>
    <n v="18"/>
    <m/>
    <m/>
    <m/>
    <s v="1471-2164"/>
    <n v="3.7290000000000001"/>
    <n v="4.2839999999999998"/>
    <n v="4"/>
    <b v="0"/>
    <b v="0"/>
    <b v="0"/>
  </r>
  <r>
    <n v="721"/>
    <x v="7"/>
    <s v="张天真"/>
    <s v="Genetic dissection of lint yield and fiber quality traits of G. hirsutum in G. barbadense background"/>
    <s v="MOLECULAR BREEDING"/>
    <s v="Article"/>
    <n v="2017"/>
    <n v="37"/>
    <n v="1"/>
    <m/>
    <m/>
    <s v="1380-3743"/>
    <n v="2.4649999999999999"/>
    <n v="2.5459999999999998"/>
    <n v="2"/>
    <b v="0"/>
    <b v="0"/>
    <b v="0"/>
  </r>
  <r>
    <n v="722"/>
    <x v="7"/>
    <s v="张天真"/>
    <s v="Asymmetric evolution and domestication in allotetraploid cotton (Gossypium hirsutum L.)"/>
    <s v="CROP JOURNAL"/>
    <s v="Article"/>
    <n v="2017"/>
    <n v="5"/>
    <n v="2"/>
    <n v="159"/>
    <n v="165"/>
    <s v="2095-5421"/>
    <e v="#N/A"/>
    <e v="#N/A"/>
    <n v="2"/>
    <e v="#N/A"/>
    <e v="#N/A"/>
    <e v="#N/A"/>
  </r>
  <r>
    <n v="723"/>
    <x v="7"/>
    <s v="张卫建"/>
    <s v="Higher yields and lower methane emissions with new rice cultivars"/>
    <s v="GLOBAL CHANGE BIOLOGY"/>
    <s v="Article"/>
    <n v="2017"/>
    <n v="23"/>
    <n v="11"/>
    <n v="4728"/>
    <n v="4738"/>
    <s v="1354-1013"/>
    <n v="8.5020000000000007"/>
    <n v="9.4550000000000001"/>
    <n v="10"/>
    <b v="0"/>
    <n v="1"/>
    <b v="0"/>
  </r>
  <r>
    <n v="724"/>
    <x v="7"/>
    <s v="张卫建"/>
    <s v="Quantification for carbon footprint of agricultural inputs of grains cultivation in China since 1978"/>
    <s v="JOURNAL OF CLEANER PRODUCTION"/>
    <s v="Article"/>
    <n v="2017"/>
    <n v="142"/>
    <m/>
    <n v="1629"/>
    <n v="1637"/>
    <s v="0959-6526"/>
    <n v="5.7149999999999999"/>
    <n v="6.2069999999999999"/>
    <n v="4"/>
    <b v="0"/>
    <n v="1"/>
    <b v="0"/>
  </r>
  <r>
    <n v="725"/>
    <x v="7"/>
    <s v="张文利"/>
    <s v="Chromatin states responsible for the regulation of differentially expressed genes under Co-60 similar to gamma ray radiation in rice"/>
    <s v="BMC GENOMICS"/>
    <s v="Article"/>
    <n v="2017"/>
    <n v="18"/>
    <m/>
    <m/>
    <m/>
    <s v="1471-2164"/>
    <n v="3.7290000000000001"/>
    <n v="4.2839999999999998"/>
    <n v="11"/>
    <b v="0"/>
    <b v="0"/>
    <b v="0"/>
  </r>
  <r>
    <n v="726"/>
    <x v="7"/>
    <s v="章元明"/>
    <s v="Iterative sure independence screening EM-Bayesian LASSO algorithm for multi-locus genome-wide association studies"/>
    <s v="PLOS COMPUTATIONAL BIOLOGY"/>
    <s v="Article"/>
    <n v="2017"/>
    <n v="13"/>
    <n v="1"/>
    <m/>
    <m/>
    <s v="1553-734X"/>
    <n v="4.5419999999999998"/>
    <n v="5.0439999999999996"/>
    <n v="3"/>
    <b v="0"/>
    <n v="1"/>
    <b v="0"/>
  </r>
  <r>
    <n v="727"/>
    <x v="7"/>
    <s v="赵团结"/>
    <s v="Detecting the QTL-allele system conferring flowering date in a nested association mapping population of soybean using a novel procedure"/>
    <s v="THEORETICAL AND APPLIED GENETICS"/>
    <s v="Article"/>
    <n v="2017"/>
    <n v="130"/>
    <n v="11"/>
    <n v="2297"/>
    <n v="2314"/>
    <s v="0040-5752"/>
    <n v="4.1319999999999997"/>
    <n v="4.1520000000000001"/>
    <n v="10"/>
    <b v="0"/>
    <b v="0"/>
    <b v="0"/>
  </r>
  <r>
    <n v="728"/>
    <x v="7"/>
    <s v="赵团结；盖钧镒"/>
    <s v="Chicken Toes-Like Leaf and Petalody Flower (CTP) is a novel regulator that controls leaf and flower development in soybean"/>
    <s v="JOURNAL OF EXPERIMENTAL BOTANY"/>
    <s v="Article"/>
    <n v="2017"/>
    <n v="68"/>
    <n v="20"/>
    <n v="5565"/>
    <n v="5581"/>
    <s v="0022-0957"/>
    <n v="5.83"/>
    <n v="6.5380000000000003"/>
    <n v="113"/>
    <b v="0"/>
    <n v="1"/>
    <b v="0"/>
  </r>
  <r>
    <n v="729"/>
    <x v="7"/>
    <s v="赵团结；邢邯"/>
    <s v="Fine Mapping of a Resistance Gene RpsHN that Controls Phytophthora sojae Using Recombinant Inbred Lines and Secondary Populations"/>
    <s v="FRONTIERS IN PLANT SCIENCE"/>
    <s v="Article"/>
    <n v="2017"/>
    <n v="8"/>
    <m/>
    <m/>
    <m/>
    <s v="1664-462X"/>
    <n v="4.2910000000000004"/>
    <n v="4.6719999999999997"/>
    <n v="5"/>
    <b v="0"/>
    <b v="0"/>
    <b v="0"/>
  </r>
  <r>
    <n v="730"/>
    <x v="7"/>
    <s v="赵文青；周治国"/>
    <s v="Potassium fertilizer improves drought stress alleviation potential in cotton by enhancing photosynthesis and carbohydrate metabolism"/>
    <s v="ENVIRONMENTAL AND EXPERIMENTAL BOTANY"/>
    <s v="Article"/>
    <n v="2017"/>
    <n v="137"/>
    <m/>
    <n v="73"/>
    <n v="83"/>
    <s v="0098-8472"/>
    <n v="4.3689999999999998"/>
    <n v="4.218"/>
    <n v="5"/>
    <b v="0"/>
    <b v="0"/>
    <b v="0"/>
  </r>
  <r>
    <n v="731"/>
    <x v="7"/>
    <s v="智海剑"/>
    <s v="Fine-mapping and identification of a novel locus Rsc15 underlying soybean resistance to Soybean mosaic virus"/>
    <s v="THEORETICAL AND APPLIED GENETICS"/>
    <s v="Article"/>
    <n v="2017"/>
    <n v="130"/>
    <n v="11"/>
    <n v="2395"/>
    <n v="2410"/>
    <s v="0040-5752"/>
    <n v="4.1319999999999997"/>
    <n v="4.1520000000000001"/>
    <n v="10"/>
    <b v="0"/>
    <b v="0"/>
    <b v="0"/>
  </r>
  <r>
    <n v="732"/>
    <x v="7"/>
    <s v="智海剑"/>
    <s v="Identification of candidate genes for resistance to Soybean mosaic virus strain SC3 by using fine mapping and transcriptome analyses"/>
    <s v="CROP &amp; PASTURE SCIENCE"/>
    <s v="Article"/>
    <n v="2017"/>
    <n v="68"/>
    <n v="2"/>
    <n v="156"/>
    <n v="166"/>
    <s v="1836-0947"/>
    <n v="1.804"/>
    <n v="1.996"/>
    <n v="4"/>
    <b v="0"/>
    <b v="0"/>
    <n v="1"/>
  </r>
  <r>
    <n v="733"/>
    <x v="7"/>
    <s v="智海剑"/>
    <s v="Marker-assisted pyramiding of soybean resistance genes &amp;ITRSC4&amp;IT, &amp;ITRSC8&amp;IT, and &amp;ITRSC14Q&amp;IT to soybean mosaic virus"/>
    <s v="JOURNAL OF INTEGRATIVE AGRICULTURE"/>
    <s v="Article"/>
    <n v="2017"/>
    <n v="16"/>
    <n v="11"/>
    <n v="2413"/>
    <n v="2420"/>
    <s v="2095-3119"/>
    <n v="1.042"/>
    <n v="1.131"/>
    <n v="11"/>
    <b v="0"/>
    <b v="0"/>
    <n v="1"/>
  </r>
  <r>
    <n v="734"/>
    <x v="7"/>
    <s v="周琴；姜东"/>
    <s v="Starch granule size distribution in wheat endosperm indirectly correlates to pasting property indicated by near-isogenic lines with different null-waxy alleles"/>
    <s v="STARCH-STARKE"/>
    <s v="Article"/>
    <n v="2017"/>
    <n v="69"/>
    <n v="42861"/>
    <m/>
    <m/>
    <s v="0038-9056"/>
    <n v="1.837"/>
    <n v="1.823"/>
    <n v="6"/>
    <b v="0"/>
    <b v="0"/>
    <n v="1"/>
  </r>
  <r>
    <n v="735"/>
    <x v="7"/>
    <s v="周治国"/>
    <s v="Simulative Global Warming Negatively Affects Cotton Fiber Length through Shortening Fiber Rapid Elongation Duration"/>
    <s v="SCIENTIFIC REPORTS"/>
    <s v="Article"/>
    <n v="2017"/>
    <n v="7"/>
    <m/>
    <m/>
    <m/>
    <s v="2045-2322"/>
    <n v="4.2590000000000003"/>
    <n v="4.8470000000000004"/>
    <n v="9"/>
    <b v="0"/>
    <b v="0"/>
    <b v="0"/>
  </r>
  <r>
    <n v="736"/>
    <x v="7"/>
    <s v="周治国"/>
    <s v="Co-occurring elevated temperature and waterlogging stresses disrupt cellulose synthesis by altering the expression and activity of carbohydrate balance-associated enzymes during fiber development in cotton"/>
    <s v="ENVIRONMENTAL AND EXPERIMENTAL BOTANY"/>
    <s v="Article"/>
    <n v="2017"/>
    <n v="135"/>
    <m/>
    <n v="106"/>
    <n v="117"/>
    <s v="0098-8472"/>
    <n v="4.3689999999999998"/>
    <n v="4.218"/>
    <n v="4"/>
    <b v="0"/>
    <b v="0"/>
    <b v="0"/>
  </r>
  <r>
    <n v="737"/>
    <x v="7"/>
    <s v="周治国"/>
    <s v="Combined elevated temperature and soil waterlogging stresses inhibit cell elongation by altering osmolyte composition of the developing cotton (Gossypium hirsutum L.) fiber"/>
    <s v="PLANT SCIENCE"/>
    <s v="Article"/>
    <n v="2017"/>
    <n v="256"/>
    <m/>
    <n v="196"/>
    <n v="207"/>
    <s v="0168-9452"/>
    <n v="3.4369999999999998"/>
    <n v="4.1479999999999997"/>
    <n v="3"/>
    <b v="0"/>
    <b v="0"/>
    <b v="0"/>
  </r>
  <r>
    <n v="738"/>
    <x v="7"/>
    <s v="周治国"/>
    <s v="Cultivar sensitivity of cotton seed yield to potassium availability is associated with differences in carbohydrate metabolism in the developing embryo"/>
    <s v="FIELD CROPS RESEARCH"/>
    <s v="Article"/>
    <n v="2017"/>
    <n v="214"/>
    <m/>
    <n v="301"/>
    <n v="309"/>
    <s v="0378-4290"/>
    <n v="3.048"/>
    <n v="3.839"/>
    <n v="11"/>
    <b v="0"/>
    <b v="0"/>
    <b v="0"/>
  </r>
  <r>
    <n v="739"/>
    <x v="7"/>
    <s v="周治国"/>
    <s v="Carbohydrate metabolism in the subtending leaf cross-acclimates to waterlogging and elevated temperature stress and influences boll biomass in cotton (Gossypium hirsutum)"/>
    <s v="PHYSIOLOGIA PLANTARUM"/>
    <s v="Article"/>
    <n v="2017"/>
    <n v="161"/>
    <n v="3"/>
    <n v="339"/>
    <n v="354"/>
    <s v="0031-9317"/>
    <n v="3.33"/>
    <n v="3.524"/>
    <n v="10"/>
    <b v="0"/>
    <b v="0"/>
    <b v="0"/>
  </r>
  <r>
    <n v="740"/>
    <x v="7"/>
    <s v="周治国"/>
    <s v="Effects of Soil Salinity on the Expression of Bt Toxin (Cry1 Ac) and the Control Efficiency of Helicoverpa armigera in Field -Grown Transgenic Bt Cotton"/>
    <s v="PLOS ONE"/>
    <s v="Article"/>
    <n v="2017"/>
    <n v="12"/>
    <n v="1"/>
    <m/>
    <m/>
    <s v="1932-6203"/>
    <n v="2.806"/>
    <n v="3.3940000000000001"/>
    <n v="2"/>
    <b v="0"/>
    <b v="0"/>
    <b v="0"/>
  </r>
  <r>
    <n v="741"/>
    <x v="7"/>
    <s v="周治国"/>
    <s v="Title: Potassium application regulates nitrogen metabolism and osmotic adjustment in cotton (Gossypium hirsutum L.) functional leaf under drought stress"/>
    <s v="JOURNAL OF PLANT PHYSIOLOGY"/>
    <s v="Article"/>
    <n v="2017"/>
    <n v="215"/>
    <m/>
    <n v="30"/>
    <n v="38"/>
    <s v="0176-1617"/>
    <n v="3.121"/>
    <n v="3.2959999999999998"/>
    <n v="8"/>
    <b v="0"/>
    <b v="0"/>
    <b v="0"/>
  </r>
  <r>
    <n v="742"/>
    <x v="7"/>
    <s v="周治国"/>
    <s v="Potassium deficiency affects the carbon-nitrogen balance in cotton leaves"/>
    <s v="PLANT PHYSIOLOGY AND BIOCHEMISTRY"/>
    <s v="Article"/>
    <n v="2017"/>
    <n v="115"/>
    <m/>
    <n v="408"/>
    <n v="417"/>
    <s v="0981-9428"/>
    <n v="2.7240000000000002"/>
    <n v="3.0960000000000001"/>
    <n v="8"/>
    <b v="0"/>
    <b v="0"/>
    <b v="0"/>
  </r>
  <r>
    <n v="743"/>
    <x v="7"/>
    <s v="周治国"/>
    <s v="Potassium improves photosynthetic tolerance to and recovery from episodic drought stress in functional leaves of cotton (Gossypium hirsutum L.)"/>
    <s v="PLANT PHYSIOLOGY AND BIOCHEMISTRY"/>
    <s v="Article"/>
    <n v="2017"/>
    <n v="119"/>
    <m/>
    <n v="21"/>
    <n v="32"/>
    <s v="0981-9428"/>
    <n v="2.7240000000000002"/>
    <n v="3.0960000000000001"/>
    <n v="11"/>
    <b v="0"/>
    <b v="0"/>
    <b v="0"/>
  </r>
  <r>
    <n v="744"/>
    <x v="7"/>
    <s v="周治国"/>
    <s v="Effects of long-term elevation of air temperature on sucrose metabolism in cotton leaves at different positions"/>
    <s v="JOURNAL OF AGRONOMY AND CROP SCIENCE"/>
    <s v="Article"/>
    <n v="2017"/>
    <n v="203"/>
    <n v="6"/>
    <n v="539"/>
    <n v="552"/>
    <s v="0931-2250"/>
    <n v="2.7269999999999999"/>
    <n v="2.8969999999999998"/>
    <n v="11"/>
    <b v="0"/>
    <b v="0"/>
    <b v="0"/>
  </r>
  <r>
    <n v="745"/>
    <x v="7"/>
    <s v="周治国"/>
    <s v="Effect of shading on yield, fiber quality and physiological characteristics of cotton subtending leaves on different fruiting positions"/>
    <s v="PHOTOSYNTHETICA"/>
    <s v="Article"/>
    <n v="2017"/>
    <n v="55"/>
    <n v="2"/>
    <n v="240"/>
    <n v="250"/>
    <s v="0300-3604"/>
    <n v="1.5069999999999999"/>
    <n v="1.81"/>
    <n v="4"/>
    <b v="0"/>
    <b v="0"/>
    <n v="1"/>
  </r>
  <r>
    <n v="746"/>
    <x v="7"/>
    <s v="周治国"/>
    <s v="Proteomic changes in response to low-light stress during cotton fiber elongation"/>
    <s v="ACTA PHYSIOLOGIAE PLANTARUM"/>
    <s v="Article"/>
    <n v="2017"/>
    <n v="39"/>
    <n v="9"/>
    <m/>
    <m/>
    <s v="0137-5881"/>
    <n v="1.3640000000000001"/>
    <n v="1.681"/>
    <n v="9"/>
    <b v="0"/>
    <b v="0"/>
    <n v="1"/>
  </r>
  <r>
    <n v="747"/>
    <x v="7"/>
    <s v="周治国"/>
    <s v="The effects of sowing date on cottonseed properties at different fruiting-branch positions"/>
    <s v="JOURNAL OF INTEGRATIVE AGRICULTURE"/>
    <s v="Article"/>
    <n v="2017"/>
    <n v="16"/>
    <n v="6"/>
    <n v="1322"/>
    <n v="1330"/>
    <s v="2095-3119"/>
    <n v="1.042"/>
    <n v="1.131"/>
    <n v="6"/>
    <b v="0"/>
    <b v="0"/>
    <n v="1"/>
  </r>
  <r>
    <n v="748"/>
    <x v="7"/>
    <s v="朱艳"/>
    <s v="A Model-Based Estimate of Regional Wheat Yield Gaps and Water Use Efficiency in Main Winter Wheat Production Regions of China"/>
    <s v="SCIENTIFIC REPORTS"/>
    <s v="Article"/>
    <n v="2017"/>
    <n v="7"/>
    <m/>
    <m/>
    <m/>
    <s v="2045-2322"/>
    <n v="4.2590000000000003"/>
    <n v="4.8470000000000004"/>
    <n v="9"/>
    <b v="0"/>
    <b v="0"/>
    <b v="0"/>
  </r>
  <r>
    <n v="749"/>
    <x v="7"/>
    <s v="朱艳"/>
    <s v="Modelling the effects of post-heading heat stress on biomass growth of winter wheat"/>
    <s v="AGRICULTURAL AND FOREST METEOROLOGY"/>
    <s v="Article"/>
    <n v="2017"/>
    <n v="247"/>
    <m/>
    <n v="476"/>
    <n v="490"/>
    <s v="0168-1923"/>
    <n v="3.887"/>
    <n v="4.7530000000000001"/>
    <n v="116"/>
    <b v="0"/>
    <b v="0"/>
    <b v="0"/>
  </r>
  <r>
    <n v="750"/>
    <x v="7"/>
    <s v="朱艳"/>
    <s v="Canopy Chlorophyll Density Based Index for Estimating Nitrogen Status and Predicting Grain Yield in Rice"/>
    <s v="FRONTIERS IN PLANT SCIENCE"/>
    <s v="Article"/>
    <n v="2017"/>
    <n v="8"/>
    <m/>
    <m/>
    <m/>
    <s v="1664-462X"/>
    <n v="4.2910000000000004"/>
    <n v="4.6719999999999997"/>
    <n v="11"/>
    <b v="0"/>
    <b v="0"/>
    <b v="0"/>
  </r>
  <r>
    <n v="751"/>
    <x v="7"/>
    <s v="朱艳"/>
    <s v="Estimation of nitrogen fertilizer requirement for rice crop using critical nitrogen dilution curve"/>
    <s v="FIELD CROPS RESEARCH"/>
    <s v="Article"/>
    <n v="2017"/>
    <n v="201"/>
    <m/>
    <n v="32"/>
    <n v="40"/>
    <s v="0378-4290"/>
    <n v="3.048"/>
    <n v="3.839"/>
    <n v="3"/>
    <b v="0"/>
    <b v="0"/>
    <b v="0"/>
  </r>
  <r>
    <n v="752"/>
    <x v="7"/>
    <s v="朱艳"/>
    <s v="Modeling the leaf angle dynamics in rice plant"/>
    <s v="PLOS ONE"/>
    <s v="Article"/>
    <n v="2017"/>
    <n v="12"/>
    <n v="2"/>
    <m/>
    <m/>
    <s v="1932-6203"/>
    <n v="2.806"/>
    <n v="3.3940000000000001"/>
    <n v="3"/>
    <b v="0"/>
    <b v="0"/>
    <b v="0"/>
  </r>
  <r>
    <n v="753"/>
    <x v="7"/>
    <s v="朱艳"/>
    <s v="Development of an Unmanned Aerial Vehicle-Borne Crop-Growth Monitoring System"/>
    <s v="SENSORS"/>
    <s v="Article"/>
    <n v="2017"/>
    <n v="17"/>
    <n v="3"/>
    <m/>
    <m/>
    <s v="1424-8220"/>
    <n v="2.677"/>
    <n v="2.964"/>
    <n v="4"/>
    <b v="0"/>
    <b v="0"/>
    <b v="0"/>
  </r>
  <r>
    <n v="754"/>
    <x v="7"/>
    <s v="朱艳"/>
    <s v="Using an Active-Optical Sensor to Develop an Optimal NDVI Dynamic Model for High-Yield Rice Production (Yangtze, China)"/>
    <s v="SENSORS"/>
    <s v="Article"/>
    <n v="2017"/>
    <n v="17"/>
    <n v="4"/>
    <m/>
    <m/>
    <s v="1424-8220"/>
    <n v="2.677"/>
    <n v="2.964"/>
    <n v="6"/>
    <b v="0"/>
    <b v="0"/>
    <b v="0"/>
  </r>
  <r>
    <n v="755"/>
    <x v="7"/>
    <s v="朱艳"/>
    <s v="Effects of short-term high temperature on grain quality and starch granules of rice (Oryza sativa L.) at post-anthesis stage"/>
    <s v="PROTOPLASMA"/>
    <s v="Article"/>
    <n v="2017"/>
    <n v="254"/>
    <n v="2"/>
    <n v="935"/>
    <n v="943"/>
    <s v="0033-183X"/>
    <n v="2.87"/>
    <n v="2.6579999999999999"/>
    <n v="4"/>
    <b v="0"/>
    <b v="0"/>
    <b v="0"/>
  </r>
  <r>
    <n v="756"/>
    <x v="7"/>
    <s v="朱艳"/>
    <s v="Effect of Postanthesis High Temperature on Grain Quality Formation for Wheat"/>
    <s v="AGRONOMY JOURNAL"/>
    <s v="Article"/>
    <n v="2017"/>
    <n v="109"/>
    <n v="5"/>
    <n v="1970"/>
    <n v="1980"/>
    <s v="0002-1962"/>
    <n v="1.6140000000000001"/>
    <n v="1.8380000000000001"/>
    <n v="10"/>
    <b v="0"/>
    <b v="0"/>
    <n v="1"/>
  </r>
  <r>
    <n v="757"/>
    <x v="7"/>
    <s v="朱艳"/>
    <s v="Modeling curve dynamics and spatial geometry characteristics of rice leaves"/>
    <s v="JOURNAL OF INTEGRATIVE AGRICULTURE"/>
    <s v="Article"/>
    <n v="2017"/>
    <n v="16"/>
    <n v="10"/>
    <n v="2177"/>
    <n v="2190"/>
    <s v="2095-3119"/>
    <n v="1.042"/>
    <n v="1.131"/>
    <n v="11"/>
    <b v="0"/>
    <b v="0"/>
    <n v="1"/>
  </r>
  <r>
    <n v="758"/>
    <x v="7"/>
    <s v="朱艳"/>
    <s v="Effects of short-term post-anthesis high-temperature stress on dynamic process of accumulation of grain protein and its composition in rice (Oryza sativa L.)"/>
    <s v="BRAZILIAN JOURNAL OF BOTANY"/>
    <s v="Article"/>
    <n v="2017"/>
    <n v="40"/>
    <n v="1"/>
    <n v="49"/>
    <n v="58"/>
    <s v="1806-9959"/>
    <n v="0.79700000000000004"/>
    <n v="1.103"/>
    <n v="4"/>
    <b v="0"/>
    <b v="0"/>
    <n v="1"/>
  </r>
  <r>
    <n v="759"/>
    <x v="7"/>
    <s v="朱艳"/>
    <s v="Estimation of Wheat LAI at Middle to High Levels Using Unmanned Aerial Vehicle Narrowband Multispectral Imagery"/>
    <s v="REMOTE SENSING"/>
    <s v="Article"/>
    <n v="2017"/>
    <n v="9"/>
    <n v="12"/>
    <m/>
    <m/>
    <s v="2072-4292"/>
    <n v="3.2440000000000002"/>
    <n v="3.7490000000000001"/>
    <n v="2"/>
    <b v="0"/>
    <b v="0"/>
    <b v="0"/>
  </r>
  <r>
    <n v="760"/>
    <x v="7"/>
    <s v="庄丽丽"/>
    <s v="Drought inhibition of tillering in Festuca arundinacea associated with axillary bud development and strigolactone signaling"/>
    <s v="ENVIRONMENTAL AND EXPERIMENTAL BOTANY"/>
    <s v="Article"/>
    <n v="2017"/>
    <n v="142"/>
    <m/>
    <n v="15"/>
    <n v="23"/>
    <s v="0098-8472"/>
    <n v="4.3689999999999998"/>
    <n v="4.218"/>
    <n v="10"/>
    <b v="0"/>
    <b v="0"/>
    <b v="0"/>
  </r>
  <r>
    <n v="761"/>
    <x v="8"/>
    <s v=" Hu, Zhubing;蔡庆生"/>
    <s v="Comparative study of Cd uptake and tolerance of two Italian ryegrass (Lolium multiflorum) cultivars"/>
    <s v="PEERJ"/>
    <s v="Article"/>
    <n v="2017"/>
    <n v="5"/>
    <m/>
    <m/>
    <m/>
    <s v="2167-8359"/>
    <n v="2.177"/>
    <n v="2.3540000000000001"/>
    <n v="10"/>
    <b v="0"/>
    <b v="0"/>
    <b v="0"/>
  </r>
  <r>
    <n v="762"/>
    <x v="8"/>
    <s v="Chen, Hui; Feng, Zhiyong"/>
    <s v="Kojic acid-mediated damage responses induce mycelial regeneration in the basidiomycete Hypsizygus marmoreus"/>
    <s v="PLOS ONE"/>
    <s v="Article"/>
    <n v="2017"/>
    <n v="12"/>
    <n v="11"/>
    <m/>
    <m/>
    <s v="1932-6203"/>
    <n v="2.806"/>
    <n v="3.3940000000000001"/>
    <n v="11"/>
    <b v="0"/>
    <b v="0"/>
    <b v="0"/>
  </r>
  <r>
    <n v="763"/>
    <x v="8"/>
    <s v="Chen, JM； 蒋建东"/>
    <s v="Characterization and Genome Analysis of a Nicotine and Nicotinic Acid-Degrading Strain Pseudomonas putida JQ581 Isolated from Marine"/>
    <s v="MARINE DRUGS"/>
    <s v="Article"/>
    <n v="2017"/>
    <n v="15"/>
    <n v="6"/>
    <m/>
    <m/>
    <s v="1660-3397"/>
    <n v="3.5030000000000001"/>
    <n v="3.637"/>
    <n v="8"/>
    <b v="0"/>
    <b v="0"/>
    <b v="0"/>
  </r>
  <r>
    <n v="764"/>
    <x v="8"/>
    <s v="Dong, Weiliang；（崔中利）"/>
    <s v="Metabolic Pathway Involved in 6-Chloro-2Benzoxazolinone Degradation by Pigmentiphaga sp. Strain DL-8 and Identification of the Novel Metal-Dependent Hydrolase CbaA (vol 83, e03488, 2016)"/>
    <s v="APPLIED AND ENVIRONMENTAL MICROBIOLOGY"/>
    <s v="Correction"/>
    <n v="2017"/>
    <n v="83"/>
    <n v="6"/>
    <m/>
    <m/>
    <s v="0099-2240"/>
    <n v="3.8069999999999999"/>
    <n v="4.282"/>
    <n v="4"/>
    <b v="0"/>
    <b v="0"/>
    <b v="0"/>
  </r>
  <r>
    <n v="765"/>
    <x v="8"/>
    <s v="Huang, Q."/>
    <s v="The First Report of Leaf Blight Disease on Microstegium vimineum Caused by Bipolaris maydis in China"/>
    <s v="PLANT DISEASE"/>
    <s v="News Item"/>
    <n v="2017"/>
    <n v="101"/>
    <n v="9"/>
    <n v="1680"/>
    <n v="1680"/>
    <s v="0191-2917"/>
    <n v="3.173"/>
    <n v="3.4510000000000001"/>
    <n v="8"/>
    <b v="0"/>
    <b v="0"/>
    <b v="0"/>
  </r>
  <r>
    <n v="766"/>
    <x v="8"/>
    <s v="Li, Hui-min; 唐灿明"/>
    <s v="Effects of different light quality on growth, photosynthetic characteristic and chloroplast ultrastructure of upland cotton (Gossypium hirsutum L.) seedlings"/>
    <s v="EMIRATES JOURNAL OF FOOD AND AGRICULTURE"/>
    <s v="Article"/>
    <n v="2017"/>
    <n v="29"/>
    <n v="2"/>
    <n v="104"/>
    <n v="113"/>
    <s v="2079-052X"/>
    <n v="0.49399999999999999"/>
    <s v="Not Available"/>
    <n v="4"/>
    <n v="1"/>
    <n v="1"/>
    <b v="0"/>
  </r>
  <r>
    <n v="767"/>
    <x v="8"/>
    <s v="Liu, Mingxi;郭振飞"/>
    <s v="Transgenic Centipedegrass (Eremochloa ophiuroides [Munro] Hack.) Overexpressing S-Adenosylmethionine Decarboxylase (SAMDC) Gene for Improved Cold Tolerance Through Involvement of H2O2 and NO Signaling"/>
    <s v="FRONTIERS IN PLANT SCIENCE"/>
    <s v="Article"/>
    <n v="2017"/>
    <n v="8"/>
    <m/>
    <m/>
    <m/>
    <s v="1664-462X"/>
    <n v="4.2910000000000004"/>
    <n v="4.6719999999999997"/>
    <n v="9"/>
    <b v="0"/>
    <b v="0"/>
    <b v="0"/>
  </r>
  <r>
    <n v="768"/>
    <x v="8"/>
    <s v="Tang, Cheng-Yi; Qi, Jin-Liang; Yang, Yong-Hua"/>
    <s v="Novel mechanisms for organic acid-mediated aluminium tolerance in roots and leaves of two contrasting soybean genotypes"/>
    <s v="AOB PLANTS"/>
    <s v="Article"/>
    <n v="2017"/>
    <n v="9"/>
    <m/>
    <m/>
    <m/>
    <s v="2041-2851"/>
    <n v="2.238"/>
    <n v="2.4649999999999999"/>
    <n v="2"/>
    <b v="0"/>
    <b v="0"/>
    <b v="0"/>
  </r>
  <r>
    <n v="769"/>
    <x v="8"/>
    <s v="Wang, Fawei；章文华"/>
    <s v="A phosphoinositide-specific phospholipase C pathway elicits stress-induced Ca2+ signals and confers salt tolerance to rice"/>
    <s v="NEW PHYTOLOGIST"/>
    <s v="Article"/>
    <n v="2017"/>
    <n v="214"/>
    <n v="3"/>
    <n v="1172"/>
    <n v="1187"/>
    <s v="0028-646X"/>
    <n v="7.33"/>
    <n v="7.8570000000000002"/>
    <n v="6"/>
    <b v="0"/>
    <n v="1"/>
    <b v="0"/>
  </r>
  <r>
    <n v="770"/>
    <x v="8"/>
    <s v="Wang, HQ；腊红桂"/>
    <s v="A new method for evaluating the drought tolerance of upland rice cultivars"/>
    <s v="CROP JOURNAL"/>
    <s v="Article"/>
    <n v="2017"/>
    <n v="5"/>
    <n v="6"/>
    <n v="488"/>
    <n v="498"/>
    <s v="2095-5421"/>
    <n v="0"/>
    <n v="0"/>
    <n v="13"/>
    <b v="0"/>
    <b v="0"/>
    <n v="1"/>
  </r>
  <r>
    <n v="771"/>
    <x v="8"/>
    <s v="Yedid, Gabriel"/>
    <s v="Oscheius microvilli n. sp (Nematoda: Rhabditidae): A Facultatively Pathogenic Nematode from Chongming Island, China"/>
    <s v="JOURNAL OF NEMATOLOGY"/>
    <s v="Article"/>
    <n v="2017"/>
    <n v="49"/>
    <n v="1"/>
    <n v="33"/>
    <n v="41"/>
    <s v="0022-300X"/>
    <n v="1.087"/>
    <n v="1.5169999999999999"/>
    <n v="6"/>
    <b v="0"/>
    <b v="0"/>
    <n v="1"/>
  </r>
  <r>
    <n v="772"/>
    <x v="8"/>
    <s v="Yedid, Gabriel"/>
    <s v="The tree balance signature of mass extinction is erased by continued evolution in clades of constrained size with trait-dependent speciation"/>
    <s v="PLOS ONE"/>
    <s v="Article"/>
    <n v="2017"/>
    <n v="12"/>
    <n v="6"/>
    <m/>
    <m/>
    <s v="1932-6203"/>
    <n v="2.806"/>
    <n v="3.3940000000000001"/>
    <n v="8"/>
    <b v="0"/>
    <b v="0"/>
    <b v="0"/>
  </r>
  <r>
    <n v="773"/>
    <x v="8"/>
    <s v="鲍依群"/>
    <s v="Exocyst subunit SEC3A marks the germination site and is essential for pollen germination in Arabidopsis thaliana"/>
    <s v="SCIENTIFIC REPORTS"/>
    <s v="Article"/>
    <n v="2017"/>
    <n v="7"/>
    <m/>
    <m/>
    <m/>
    <s v="2045-2322"/>
    <n v="4.2590000000000003"/>
    <n v="4.8470000000000004"/>
    <n v="2"/>
    <b v="0"/>
    <b v="0"/>
    <b v="0"/>
  </r>
  <r>
    <n v="774"/>
    <x v="8"/>
    <s v="鲍依群"/>
    <s v="Arabidopsis EXO70A1 recruits Patellin3 to the cell membrane independent of its role as an exocyst subunit"/>
    <s v="JOURNAL OF INTEGRATIVE PLANT BIOLOGY"/>
    <s v="Article"/>
    <n v="2017"/>
    <n v="59"/>
    <n v="12"/>
    <n v="851"/>
    <n v="865"/>
    <s v="1672-9072"/>
    <n v="3.9620000000000002"/>
    <n v="3.956"/>
    <n v="15"/>
    <b v="0"/>
    <b v="0"/>
    <b v="0"/>
  </r>
  <r>
    <n v="775"/>
    <x v="8"/>
    <s v="鲍依群"/>
    <s v="AtVps11 is essential for vacuole biogenesis in embryo and participates in pollen tube growth in Arabidopsis"/>
    <s v="BIOCHEMICAL AND BIOPHYSICAL RESEARCH COMMUNICATIONS"/>
    <s v="Article"/>
    <n v="2017"/>
    <n v="491"/>
    <n v="3"/>
    <n v="794"/>
    <n v="799"/>
    <s v="0006-291X"/>
    <n v="2.4660000000000002"/>
    <n v="2.3540000000000001"/>
    <n v="9"/>
    <b v="0"/>
    <b v="0"/>
    <b v="0"/>
  </r>
  <r>
    <n v="776"/>
    <x v="8"/>
    <s v="蔡庆生"/>
    <s v="Exogenous GR24 Alleviates Cadmium Toxicity by Reducing Cadmium Uptake in Switchgrass (Panicum virgatum) Seedlings"/>
    <s v="INTERNATIONAL JOURNAL OF ENVIRONMENTAL RESEARCH AND PUBLIC HEALTH"/>
    <s v="Article"/>
    <n v="2017"/>
    <n v="14"/>
    <n v="8"/>
    <m/>
    <m/>
    <s v="1660-4601"/>
    <n v="2.101"/>
    <n v="2.54"/>
    <n v="9"/>
    <b v="0"/>
    <b v="0"/>
    <b v="0"/>
  </r>
  <r>
    <n v="777"/>
    <x v="8"/>
    <s v="蔡庆生"/>
    <s v="Screening for cadmium tolerance of 21 cultivars from Italian ryegrass (Lolium multiflorum Lam) during germination"/>
    <s v="GRASSLAND SCIENCE"/>
    <s v="Article"/>
    <n v="2017"/>
    <n v="63"/>
    <n v="1"/>
    <n v="36"/>
    <n v="45"/>
    <s v="1744-6961"/>
    <n v="0.73399999999999999"/>
    <n v="0.745"/>
    <n v="3"/>
    <b v="0"/>
    <b v="0"/>
    <n v="1"/>
  </r>
  <r>
    <n v="778"/>
    <x v="8"/>
    <s v="蔡亚飞"/>
    <s v="Zbtb38 is a novel target for spinal cord injury"/>
    <s v="ONCOTARGET"/>
    <s v="Article"/>
    <n v="2017"/>
    <n v="8"/>
    <n v="28"/>
    <n v="45356"/>
    <n v="45366"/>
    <s v="1949-2553"/>
    <n v="5.1680000000000001"/>
    <n v="5.3120000000000003"/>
    <n v="8"/>
    <b v="0"/>
    <n v="1"/>
    <b v="0"/>
  </r>
  <r>
    <n v="779"/>
    <x v="8"/>
    <s v="曹慧"/>
    <s v="Impact of tillage practices on soil bacterial diversity and composition under the tobacco-rice rotation in China"/>
    <s v="JOURNAL OF MICROBIOLOGY"/>
    <s v="Article"/>
    <n v="2017"/>
    <n v="55"/>
    <n v="5"/>
    <n v="349"/>
    <n v="356"/>
    <s v="1225-8873"/>
    <n v="1.9239999999999999"/>
    <n v="1.825"/>
    <n v="5"/>
    <b v="0"/>
    <b v="0"/>
    <n v="1"/>
  </r>
  <r>
    <n v="780"/>
    <x v="8"/>
    <s v="曾严"/>
    <s v="The insertion in the double-stranded RNA binding domain of human Drosha is important for its function"/>
    <s v="BIOCHIMICA ET BIOPHYSICA ACTA-GENE REGULATORY MECHANISMS"/>
    <s v="Article"/>
    <n v="2017"/>
    <n v="1860"/>
    <n v="12"/>
    <n v="1179"/>
    <n v="1188"/>
    <s v="1874-9399"/>
    <n v="5.0179999999999998"/>
    <n v="5.3730000000000002"/>
    <n v="22"/>
    <b v="0"/>
    <n v="1"/>
    <b v="0"/>
  </r>
  <r>
    <n v="781"/>
    <x v="8"/>
    <s v="陈晨"/>
    <s v="Genome-wide comparative analysis of putative Pth11-related G protein-coupled receptors in fungi belonging to Pezizomycotina"/>
    <s v="BMC MICROBIOLOGY"/>
    <s v="Article"/>
    <n v="2017"/>
    <n v="17"/>
    <m/>
    <m/>
    <m/>
    <s v="1471-2180"/>
    <n v="2.6440000000000001"/>
    <n v="2.99"/>
    <n v="8"/>
    <b v="0"/>
    <b v="0"/>
    <b v="0"/>
  </r>
  <r>
    <n v="782"/>
    <x v="8"/>
    <s v="陈凯"/>
    <s v="Emticicia soli sp nov., a novel member of the family 'Flexibacteraceae', isolated from tetrabromobisphenol A-contaminated soil"/>
    <s v="INTERNATIONAL JOURNAL OF SYSTEMATIC AND EVOLUTIONARY MICROBIOLOGY"/>
    <s v="Article"/>
    <n v="2017"/>
    <n v="67"/>
    <n v="8"/>
    <n v="2885"/>
    <n v="2890"/>
    <s v="1466-5026"/>
    <n v="2.1339999999999999"/>
    <n v="2.488"/>
    <n v="9"/>
    <b v="0"/>
    <b v="0"/>
    <b v="0"/>
  </r>
  <r>
    <n v="783"/>
    <x v="8"/>
    <s v="陈凯"/>
    <s v="Terrimonas suqianensis sp nov., isolated from a tetrabromobisphenol A-contaminated soil"/>
    <s v="ANTONIE VAN LEEUWENHOEK INTERNATIONAL JOURNAL OF GENERAL AND MOLECULAR MICROBIOLOGY"/>
    <s v="Article"/>
    <n v="2017"/>
    <n v="110"/>
    <n v="8"/>
    <n v="1061"/>
    <n v="1068"/>
    <s v="0003-6072"/>
    <n v="1.7949999999999999"/>
    <n v="1.879"/>
    <n v="8"/>
    <b v="0"/>
    <b v="0"/>
    <n v="1"/>
  </r>
  <r>
    <n v="784"/>
    <x v="8"/>
    <s v="陈亚华"/>
    <s v="Proteomic analysis on roots of Oenothera glazioviana under copper-stress conditions"/>
    <s v="SCIENTIFIC REPORTS"/>
    <s v="Article"/>
    <n v="2017"/>
    <n v="7"/>
    <m/>
    <m/>
    <m/>
    <s v="2045-2322"/>
    <n v="4.2590000000000003"/>
    <n v="4.8470000000000004"/>
    <n v="9"/>
    <b v="0"/>
    <b v="0"/>
    <b v="0"/>
  </r>
  <r>
    <n v="785"/>
    <x v="8"/>
    <s v="陈亚华"/>
    <s v="Arbuscular mycorrhizal fungi enhance the copper tolerance of Tagetes patula through the sorption and barrier mechanisms of intraradical hyphae"/>
    <s v="METALLOMICS"/>
    <s v="Article"/>
    <n v="2017"/>
    <n v="9"/>
    <n v="7"/>
    <n v="936"/>
    <n v="948"/>
    <s v="1756-5901"/>
    <n v="3.9750000000000001"/>
    <n v="3.847"/>
    <n v="8"/>
    <b v="0"/>
    <b v="0"/>
    <b v="0"/>
  </r>
  <r>
    <n v="786"/>
    <x v="8"/>
    <s v="陈亚华"/>
    <s v="Arbuscular mycorrhizal fungi enhance the copper tolerance of Tagetes patula through the sorption and barrier mechanisms of intraradical hyphae (vol 9, pg 936, 2017)"/>
    <s v="METALLOMICS"/>
    <s v="Correction"/>
    <n v="2017"/>
    <n v="9"/>
    <n v="7"/>
    <n v="989"/>
    <n v="989"/>
    <s v="1756-5901"/>
    <n v="3.9750000000000001"/>
    <n v="3.847"/>
    <n v="8"/>
    <b v="0"/>
    <b v="0"/>
    <b v="0"/>
  </r>
  <r>
    <n v="787"/>
    <x v="8"/>
    <s v="陈亚华"/>
    <s v="Effects of Pisolithus tinctorius and Cenococcum geophilum inoculation on pine in copper-contaminated soil to enhance phytoremediation"/>
    <s v="INTERNATIONAL JOURNAL OF PHYTOREMEDIATION"/>
    <s v="Article"/>
    <n v="2017"/>
    <n v="19"/>
    <n v="4"/>
    <n v="387"/>
    <n v="394"/>
    <s v="1522-6514"/>
    <n v="1.77"/>
    <n v="1.9390000000000001"/>
    <n v="4"/>
    <b v="0"/>
    <b v="0"/>
    <n v="1"/>
  </r>
  <r>
    <n v="788"/>
    <x v="8"/>
    <s v="陈亚华"/>
    <s v="The effects of Pantoea sp strain Y4-4 on alfalfa in the remediation of heavy-metal-contaminated soil, and auxiliary impacts of plant residues on the remediation of saline-alkali soils"/>
    <s v="CANADIAN JOURNAL OF MICROBIOLOGY"/>
    <s v="Article"/>
    <n v="2017"/>
    <n v="63"/>
    <n v="4"/>
    <n v="278"/>
    <n v="286"/>
    <s v="0008-4166"/>
    <n v="1.462"/>
    <n v="1.4"/>
    <n v="5"/>
    <b v="0"/>
    <b v="0"/>
    <n v="1"/>
  </r>
  <r>
    <n v="789"/>
    <x v="8"/>
    <s v="崔瑾"/>
    <s v="Hydrogen gas mediates ascorbic acid accumulation and antioxidant system enhancement in soybean sprouts under UV-A irradiation"/>
    <s v="SCIENTIFIC REPORTS"/>
    <s v="Article"/>
    <n v="2017"/>
    <n v="7"/>
    <m/>
    <m/>
    <m/>
    <s v="2045-2322"/>
    <n v="4.2590000000000003"/>
    <n v="4.8470000000000004"/>
    <n v="16"/>
    <b v="0"/>
    <b v="0"/>
    <b v="0"/>
  </r>
  <r>
    <n v="790"/>
    <x v="8"/>
    <s v="崔瑾"/>
    <s v="Effect of Partial Shading Treatments on Anthocyanin Synthesis in the Hypocotyls of Soybean Sprouts Under UV-A irradiation"/>
    <s v="JOURNAL OF PLANT GROWTH REGULATION"/>
    <s v="Article"/>
    <n v="2017"/>
    <n v="36"/>
    <n v="1"/>
    <n v="50"/>
    <n v="59"/>
    <s v="0721-7595"/>
    <n v="2.073"/>
    <n v="2.649"/>
    <n v="4"/>
    <b v="0"/>
    <b v="0"/>
    <b v="0"/>
  </r>
  <r>
    <n v="791"/>
    <x v="8"/>
    <s v="崔瑾"/>
    <s v="Hemin-mediated alleviation of zinc, lead and chromium toxicity is associated with elevated photosynthesis, antioxidative capacity; suppressed metal uptake and oxidative stress in rice seedlings"/>
    <s v="PLANT GROWTH REGULATION"/>
    <s v="Article"/>
    <n v="2017"/>
    <n v="81"/>
    <n v="2"/>
    <n v="253"/>
    <n v="264"/>
    <s v="0167-6903"/>
    <n v="2.6459999999999999"/>
    <n v="2.4969999999999999"/>
    <n v="3"/>
    <b v="0"/>
    <b v="0"/>
    <b v="0"/>
  </r>
  <r>
    <n v="792"/>
    <x v="8"/>
    <s v="崔中利"/>
    <s v="A Novel Vector for Construction of Markerless Multicopy Overexpression Transformants in Pichia pastoris"/>
    <s v="FRONTIERS IN MICROBIOLOGY"/>
    <s v="Article"/>
    <n v="2017"/>
    <n v="8"/>
    <m/>
    <m/>
    <m/>
    <s v="1664-302X"/>
    <n v="4.0759999999999996"/>
    <n v="4.5259999999999998"/>
    <n v="9"/>
    <b v="0"/>
    <b v="0"/>
    <b v="0"/>
  </r>
  <r>
    <n v="793"/>
    <x v="8"/>
    <s v="崔中利"/>
    <s v="A debranching enzyme IsoM of Corallococcus sp strain EGB with potential in starch processing"/>
    <s v="INTERNATIONAL JOURNAL OF BIOLOGICAL MACROMOLECULES"/>
    <s v="Article"/>
    <n v="2017"/>
    <n v="105"/>
    <m/>
    <n v="1300"/>
    <n v="1309"/>
    <s v="0141-8130"/>
    <n v="3.6709999999999998"/>
    <n v="3.657"/>
    <n v="17"/>
    <b v="0"/>
    <b v="0"/>
    <b v="0"/>
  </r>
  <r>
    <n v="794"/>
    <x v="8"/>
    <s v="崔中利"/>
    <s v="Antifungal potential of Corallococcus sp strain EGB against plant pathogenic fungi"/>
    <s v="BIOLOGICAL CONTROL"/>
    <s v="Article"/>
    <n v="2017"/>
    <n v="110"/>
    <m/>
    <n v="10"/>
    <n v="17"/>
    <s v="1049-9644"/>
    <n v="2.3069999999999999"/>
    <n v="2.484"/>
    <n v="6"/>
    <b v="0"/>
    <b v="0"/>
    <b v="0"/>
  </r>
  <r>
    <n v="795"/>
    <x v="8"/>
    <s v="崔中利"/>
    <s v="Cloning, heterologous expression, and enzymatic characterization of a novel glucoamylase GlucaM from Corallococcus sp strain EGB"/>
    <s v="PROTEIN EXPRESSION AND PURIFICATION"/>
    <s v="Article"/>
    <n v="2017"/>
    <n v="129"/>
    <m/>
    <n v="122"/>
    <n v="127"/>
    <s v="1046-5928"/>
    <n v="1.351"/>
    <n v="1.4730000000000001"/>
    <n v="2"/>
    <b v="0"/>
    <b v="0"/>
    <n v="1"/>
  </r>
  <r>
    <n v="796"/>
    <x v="8"/>
    <s v="崔中利；曹慧"/>
    <s v="Functional Analysis of a Novel beta-(1,3)-Glucanase from Corallococcus sp Strain EGB Containing a Fascin-Like Module"/>
    <s v="APPLIED AND ENVIRONMENTAL MICROBIOLOGY"/>
    <s v="Article"/>
    <n v="2017"/>
    <n v="83"/>
    <n v="16"/>
    <m/>
    <m/>
    <s v="0099-2240"/>
    <n v="3.8069999999999999"/>
    <n v="4.282"/>
    <n v="8"/>
    <b v="0"/>
    <b v="0"/>
    <b v="0"/>
  </r>
  <r>
    <n v="797"/>
    <x v="8"/>
    <s v="冯志勇"/>
    <s v="Mechanism of Glucose Regulates the Fruiting Body Formation in the Beech Culinary-Medicinal Mushroom, Hypsizygus marmoreus (Agaricomycetes)"/>
    <s v="INTERNATIONAL JOURNAL OF MEDICINAL MUSHROOMS"/>
    <s v="Article"/>
    <n v="2017"/>
    <n v="19"/>
    <n v="2"/>
    <n v="179"/>
    <n v="189"/>
    <s v="1521-9437"/>
    <n v="1.272"/>
    <n v="1.484"/>
    <n v="5"/>
    <b v="0"/>
    <b v="0"/>
    <n v="1"/>
  </r>
  <r>
    <n v="798"/>
    <x v="8"/>
    <s v="甘立军"/>
    <s v="Exogenously applied poly-gamma-glutamic acid alleviates salt stress in wheat seedlings by modulating ion balance and the antioxidant system"/>
    <s v="ENVIRONMENTAL SCIENCE AND POLLUTION RESEARCH"/>
    <s v="Article"/>
    <n v="2017"/>
    <n v="24"/>
    <n v="7"/>
    <n v="6592"/>
    <n v="6598"/>
    <s v="0944-1344"/>
    <n v="2.7410000000000001"/>
    <n v="3.0230000000000001"/>
    <n v="5"/>
    <b v="0"/>
    <b v="0"/>
    <b v="0"/>
  </r>
  <r>
    <n v="799"/>
    <x v="8"/>
    <s v="甘立军；丁静"/>
    <s v="Characterization and expression analysis of cytokinin biosynthesis genes in Fragaria vesca"/>
    <s v="PLANT GROWTH REGULATION"/>
    <s v="Article"/>
    <n v="2017"/>
    <n v="82"/>
    <n v="1"/>
    <n v="139"/>
    <n v="149"/>
    <s v="0167-6903"/>
    <n v="2.6459999999999999"/>
    <n v="2.4969999999999999"/>
    <n v="5"/>
    <b v="0"/>
    <b v="0"/>
    <b v="0"/>
  </r>
  <r>
    <n v="800"/>
    <x v="8"/>
    <s v="顾向阳"/>
    <s v="Isolation and Characterization of Altererythrobacter sp DT for Biotreatment of and Sulfur Production from Thiosulfate-Bearing Industrial Wastewater"/>
    <s v="WATER AIR AND SOIL POLLUTION"/>
    <s v="Article"/>
    <n v="2017"/>
    <n v="228"/>
    <n v="1"/>
    <m/>
    <m/>
    <s v="0049-6979"/>
    <n v="1.702"/>
    <n v="1.9319999999999999"/>
    <n v="2"/>
    <b v="0"/>
    <b v="0"/>
    <n v="1"/>
  </r>
  <r>
    <n v="801"/>
    <x v="8"/>
    <s v="何健"/>
    <s v="Biodegradation of Picolinic Acid by a Newly Isolated Bacterium Alcaligenes faecalis Strain JQ135"/>
    <s v="CURRENT MICROBIOLOGY"/>
    <s v="Article"/>
    <n v="2017"/>
    <n v="74"/>
    <n v="4"/>
    <n v="508"/>
    <n v="514"/>
    <s v="0343-8651"/>
    <n v="1.3220000000000001"/>
    <n v="1.49"/>
    <n v="4"/>
    <b v="0"/>
    <b v="0"/>
    <n v="1"/>
  </r>
  <r>
    <n v="802"/>
    <x v="8"/>
    <s v="何健"/>
    <s v="Chitinophaga sedimenti sp nov., isolated from sediment"/>
    <s v="INTERNATIONAL JOURNAL OF SYSTEMATIC AND EVOLUTIONARY MICROBIOLOGY"/>
    <s v="Article"/>
    <n v="2017"/>
    <n v="67"/>
    <n v="9"/>
    <n v="3485"/>
    <n v="3489"/>
    <s v="1466-5026"/>
    <n v="2.1339999999999999"/>
    <n v="2.488"/>
    <n v="2"/>
    <b v="0"/>
    <b v="0"/>
    <b v="0"/>
  </r>
  <r>
    <n v="803"/>
    <x v="8"/>
    <s v="何健；蔡天明"/>
    <s v="Degradation of Diphenyl Ether in Sphingobium phenoxybenzoativorans SC_ 3 Is Initiated by a Novel Ring Cleavage Dioxygenase"/>
    <s v="APPLIED AND ENVIRONMENTAL MICROBIOLOGY"/>
    <s v="Article"/>
    <n v="2017"/>
    <n v="83"/>
    <n v="10"/>
    <m/>
    <m/>
    <s v="0099-2240"/>
    <n v="3.8069999999999999"/>
    <n v="4.282"/>
    <n v="6"/>
    <b v="0"/>
    <b v="0"/>
    <b v="0"/>
  </r>
  <r>
    <n v="804"/>
    <x v="8"/>
    <s v="贺芹"/>
    <s v="A Novel Aerobic Degradation Pathway for Thiobencarb Is Initiated by the TmoAB Two-Component Flavin Mononucleotide-Dependent Monooxygenase System in Acidovorax sp Strain T1"/>
    <s v="APPLIED AND ENVIRONMENTAL MICROBIOLOGY"/>
    <s v="Article"/>
    <n v="2017"/>
    <n v="83"/>
    <n v="23"/>
    <m/>
    <m/>
    <s v="0099-2240"/>
    <n v="3.8069999999999999"/>
    <n v="4.282"/>
    <n v="11"/>
    <b v="0"/>
    <b v="0"/>
    <b v="0"/>
  </r>
  <r>
    <n v="805"/>
    <x v="8"/>
    <s v="洪青"/>
    <s v="Identification of the key amino acid sites of the carbendazim hydrolase (MheI) from a novel carbendazim-degrading strain Mycobacterium sp SD-4"/>
    <s v="JOURNAL OF HAZARDOUS MATERIALS"/>
    <s v="Article"/>
    <n v="2017"/>
    <n v="331"/>
    <m/>
    <n v="55"/>
    <n v="62"/>
    <s v="0304-3894"/>
    <n v="6.0650000000000004"/>
    <n v="6.3929999999999998"/>
    <n v="5"/>
    <b v="0"/>
    <n v="1"/>
    <b v="0"/>
  </r>
  <r>
    <n v="806"/>
    <x v="8"/>
    <s v="洪青"/>
    <s v="Nocardioides agrisoli sp nov., isolated from farmland soil"/>
    <s v="INTERNATIONAL JOURNAL OF SYSTEMATIC AND EVOLUTIONARY MICROBIOLOGY"/>
    <s v="Article"/>
    <n v="2017"/>
    <n v="67"/>
    <n v="10"/>
    <n v="3722"/>
    <n v="3727"/>
    <s v="1466-5026"/>
    <n v="2.1339999999999999"/>
    <n v="2.488"/>
    <n v="11"/>
    <b v="0"/>
    <b v="0"/>
    <b v="0"/>
  </r>
  <r>
    <n v="807"/>
    <x v="8"/>
    <s v="洪青"/>
    <s v="Degradation of methomyl by the combination of Aminobacter sp MDW-2 and Afipia sp MDW-3"/>
    <s v="LETTERS IN APPLIED MICROBIOLOGY"/>
    <s v="Article"/>
    <n v="2017"/>
    <n v="64"/>
    <n v="4"/>
    <n v="289"/>
    <n v="296"/>
    <s v="0266-8254"/>
    <n v="1.575"/>
    <n v="1.8029999999999999"/>
    <n v="5"/>
    <b v="0"/>
    <b v="0"/>
    <n v="1"/>
  </r>
  <r>
    <n v="808"/>
    <x v="8"/>
    <s v="胡筑兵；沈振国"/>
    <s v="Hydrilla verticillata employs two different ways to affect DNA methylation under excess copper stress"/>
    <s v="AQUATIC TOXICOLOGY"/>
    <s v="Article"/>
    <n v="2017"/>
    <n v="193"/>
    <m/>
    <n v="97"/>
    <n v="104"/>
    <s v="0166-445X"/>
    <n v="4.1289999999999996"/>
    <n v="4.4249999999999998"/>
    <n v="18"/>
    <b v="0"/>
    <b v="0"/>
    <b v="0"/>
  </r>
  <r>
    <n v="809"/>
    <x v="8"/>
    <s v="黄星"/>
    <s v="Biochemical characterization of an enantioselective esterase from Brevundimonas sp LY-2"/>
    <s v="MICROBIAL CELL FACTORIES"/>
    <s v="Article"/>
    <n v="2017"/>
    <n v="16"/>
    <m/>
    <m/>
    <m/>
    <s v="1475-2859"/>
    <n v="3.681"/>
    <n v="4.1849999999999996"/>
    <n v="6"/>
    <b v="0"/>
    <b v="0"/>
    <b v="0"/>
  </r>
  <r>
    <n v="810"/>
    <x v="8"/>
    <s v="黄星"/>
    <s v="Isolation of a fluoroglycofen-degrading KS-1 strain and cloning of a novel esterase gene fluE"/>
    <s v="FEMS MICROBIOLOGY LETTERS"/>
    <s v="Article"/>
    <n v="2017"/>
    <n v="364"/>
    <n v="16"/>
    <m/>
    <m/>
    <s v="0378-1097"/>
    <n v="1.7649999999999999"/>
    <n v="2.1019999999999999"/>
    <n v="9"/>
    <b v="0"/>
    <b v="0"/>
    <b v="0"/>
  </r>
  <r>
    <n v="811"/>
    <x v="8"/>
    <s v="蒋建东"/>
    <s v="A Puf RNA-binding protein encoding gene PlM90 regulates the sexual and asexual life stages of the litchi downy blight pathogen Peronophythora litchii"/>
    <s v="FUNGAL GENETICS AND BIOLOGY"/>
    <s v="Article"/>
    <n v="2017"/>
    <n v="98"/>
    <m/>
    <n v="39"/>
    <n v="45"/>
    <s v="1087-1845"/>
    <n v="3.0720000000000001"/>
    <n v="3.3170000000000002"/>
    <n v="2"/>
    <b v="0"/>
    <b v="0"/>
    <b v="0"/>
  </r>
  <r>
    <n v="812"/>
    <x v="8"/>
    <s v="蒋建东"/>
    <s v="Degradation of three monochlorobenzoate isomers by different bacteria isolated from a contaminated soil"/>
    <s v="INTERNATIONAL BIODETERIORATION &amp; BIODEGRADATION"/>
    <s v="Article"/>
    <n v="2017"/>
    <n v="120"/>
    <m/>
    <n v="192"/>
    <n v="202"/>
    <s v="0964-8305"/>
    <n v="2.9620000000000002"/>
    <n v="3.202"/>
    <n v="5"/>
    <b v="0"/>
    <b v="0"/>
    <b v="0"/>
  </r>
  <r>
    <n v="813"/>
    <x v="8"/>
    <s v="蒋建东"/>
    <s v="Microbial catabolism of chemical herbicides: Microbial resources, metabolic pathways and catabolic genes"/>
    <s v="PESTICIDE BIOCHEMISTRY AND PHYSIOLOGY"/>
    <s v="Article"/>
    <n v="2017"/>
    <n v="143"/>
    <m/>
    <n v="272"/>
    <n v="297"/>
    <s v="0048-3575"/>
    <n v="2.59"/>
    <n v="2.6120000000000001"/>
    <n v="19"/>
    <b v="0"/>
    <b v="0"/>
    <b v="0"/>
  </r>
  <r>
    <n v="814"/>
    <x v="8"/>
    <s v="蒋建东"/>
    <s v="Aquamicrobium soli sp nov., a bacterium isolated from a chlorobenzoate-contaminated soil"/>
    <s v="ANTONIE VAN LEEUWENHOEK INTERNATIONAL JOURNAL OF GENERAL AND MOLECULAR MICROBIOLOGY"/>
    <s v="Article"/>
    <n v="2017"/>
    <n v="110"/>
    <n v="3"/>
    <n v="305"/>
    <n v="312"/>
    <s v="0003-6072"/>
    <n v="1.7949999999999999"/>
    <n v="1.879"/>
    <n v="4"/>
    <b v="0"/>
    <b v="0"/>
    <n v="1"/>
  </r>
  <r>
    <n v="815"/>
    <x v="8"/>
    <s v="蒋建东"/>
    <s v="Biodegradation of the Herbicide 2,4-Dichlorophenoxyacetic Acid by a New Isolated Strain of Achromobacter sp LZ35"/>
    <s v="CURRENT MICROBIOLOGY"/>
    <s v="Article"/>
    <n v="2017"/>
    <n v="74"/>
    <n v="2"/>
    <n v="193"/>
    <n v="202"/>
    <s v="0343-8651"/>
    <n v="1.3220000000000001"/>
    <n v="1.49"/>
    <n v="2"/>
    <b v="0"/>
    <b v="0"/>
    <n v="1"/>
  </r>
  <r>
    <n v="816"/>
    <x v="8"/>
    <s v="蒋建东；闫新"/>
    <s v="Production of chlorothalonil hydrolytic dehalogenase fromagro-industrial wastewater and its application in raw food cleaning"/>
    <s v="JOURNAL OF THE SCIENCE OF FOOD AND AGRICULTURE"/>
    <s v="Article"/>
    <n v="2017"/>
    <n v="97"/>
    <n v="8"/>
    <n v="2582"/>
    <n v="2587"/>
    <s v="0022-5142"/>
    <n v="2.4630000000000001"/>
    <n v="2.4300000000000002"/>
    <n v="6"/>
    <b v="0"/>
    <b v="0"/>
    <b v="0"/>
  </r>
  <r>
    <n v="817"/>
    <x v="8"/>
    <s v="井文"/>
    <s v="Fine mapping of qSKC-1, a major quantitative trait locus for shoot K+ concentration, in rice seedlings grown under salt stress"/>
    <s v="BREEDING SCIENCE"/>
    <s v="Article"/>
    <n v="2017"/>
    <n v="67"/>
    <n v="3"/>
    <n v="286"/>
    <n v="295"/>
    <s v="1344-7610"/>
    <n v="1.792"/>
    <n v="1.952"/>
    <n v="9"/>
    <b v="0"/>
    <b v="0"/>
    <n v="1"/>
  </r>
  <r>
    <n v="818"/>
    <x v="8"/>
    <s v="井文"/>
    <s v="Characterization and Fine Mapping of a Rice Leaf-Rolling Mutant Deficient in Commissural Veins"/>
    <s v="CROP SCIENCE"/>
    <s v="Article"/>
    <n v="2017"/>
    <n v="57"/>
    <n v="5"/>
    <n v="2595"/>
    <n v="2604"/>
    <s v="0011-183X"/>
    <n v="1.629"/>
    <n v="1.7869999999999999"/>
    <n v="9"/>
    <b v="0"/>
    <b v="0"/>
    <n v="1"/>
  </r>
  <r>
    <n v="819"/>
    <x v="8"/>
    <s v="赖仞；Duan, Zilei；郑润强"/>
    <s v="Joannsin, a novel Kunitz-type FXa inhibitor from the venom of Prospirobolus joannsi"/>
    <s v="THROMBOSIS AND HAEMOSTASIS"/>
    <s v="Article"/>
    <n v="2017"/>
    <n v="117"/>
    <n v="6"/>
    <n v="1031"/>
    <n v="1039"/>
    <s v="0340-6245"/>
    <n v="5.6269999999999998"/>
    <n v="5"/>
    <n v="6"/>
    <b v="0"/>
    <n v="1"/>
    <b v="0"/>
  </r>
  <r>
    <n v="820"/>
    <x v="8"/>
    <s v="赖仞；严秀文"/>
    <s v="In vivo antimalarial activity of synthetic hepcidin against Plasmodium berghei in mice"/>
    <s v="CHINESE JOURNAL OF NATURAL MEDICINES"/>
    <s v="Article"/>
    <n v="2017"/>
    <n v="15"/>
    <n v="3"/>
    <n v="161"/>
    <n v="167"/>
    <s v="2095-6975"/>
    <n v="1.667"/>
    <s v="Not Available"/>
    <n v="6"/>
    <n v="1"/>
    <n v="1"/>
    <b v="0"/>
  </r>
  <r>
    <n v="821"/>
    <x v="8"/>
    <s v="李信"/>
    <s v="Genome-wide characterization and expression analysis of MYB transcription factors in Lotus japonicas and Medicago truncatula"/>
    <s v="GENES &amp; GENOMICS"/>
    <s v="Article"/>
    <n v="2017"/>
    <n v="39"/>
    <n v="8"/>
    <n v="831"/>
    <n v="842"/>
    <s v="1976-9571"/>
    <n v="0.56599999999999995"/>
    <n v="0.61199999999999999"/>
    <n v="8"/>
    <b v="0"/>
    <b v="0"/>
    <n v="1"/>
  </r>
  <r>
    <n v="822"/>
    <x v="8"/>
    <s v="李信"/>
    <s v="Genome-wide characterization and expression analysis of MYB transcription factors in Lotus japonicas and Medicago truncatula (vol 17, pg 129, 2016)"/>
    <s v="GENES &amp; GENOMICS"/>
    <s v="Correction"/>
    <n v="2017"/>
    <n v="39"/>
    <n v="8"/>
    <n v="921"/>
    <n v="921"/>
    <s v="1976-9571"/>
    <n v="0.56599999999999995"/>
    <n v="0.61199999999999999"/>
    <n v="8"/>
    <b v="0"/>
    <b v="0"/>
    <n v="1"/>
  </r>
  <r>
    <n v="823"/>
    <x v="8"/>
    <s v="李信"/>
    <s v="High-Throughput RNA-Seq Data Analysis of the Single Nucleotide Polymorphisms (SNPs) and Zygomorphic Flower Development in Pea (Pisum sativum L.)"/>
    <s v="INTERNATIONAL JOURNAL OF MOLECULAR SCIENCES"/>
    <s v="Article"/>
    <n v="2017"/>
    <n v="18"/>
    <n v="12"/>
    <m/>
    <m/>
    <s v="1422-0067"/>
    <n v="3.226"/>
    <n v="3.4820000000000002"/>
    <n v="2"/>
    <b v="0"/>
    <b v="0"/>
    <b v="0"/>
  </r>
  <r>
    <n v="824"/>
    <x v="8"/>
    <s v="梁永恒"/>
    <s v="A Rab5 GTPase module is important for autophagosome closure"/>
    <s v="PLOS GENETICS"/>
    <s v="Article"/>
    <n v="2017"/>
    <n v="13"/>
    <n v="9"/>
    <m/>
    <m/>
    <s v="1553-7404"/>
    <n v="6.1"/>
    <n v="7.0579999999999998"/>
    <n v="11"/>
    <b v="0"/>
    <n v="1"/>
    <b v="0"/>
  </r>
  <r>
    <n v="825"/>
    <x v="8"/>
    <s v="梁永恒"/>
    <s v="A genetic screen in combination with biochemical analysis in Saccharomyces cerevisiae indicates that phenazine-1-carboxylic acid is harmful to vesicular trafficking and autophagy"/>
    <s v="SCIENTIFIC REPORTS"/>
    <s v="Article"/>
    <n v="2017"/>
    <n v="7"/>
    <m/>
    <m/>
    <m/>
    <s v="2045-2322"/>
    <n v="4.2590000000000003"/>
    <n v="4.8470000000000004"/>
    <n v="6"/>
    <b v="0"/>
    <b v="0"/>
    <b v="0"/>
  </r>
  <r>
    <n v="826"/>
    <x v="8"/>
    <s v="梁永恒"/>
    <s v="Transcriptomic analysis of Saccharomyces cerevisiae upon honokiol treatment"/>
    <s v="RESEARCH IN MICROBIOLOGY"/>
    <s v="Article"/>
    <n v="2017"/>
    <n v="168"/>
    <n v="7"/>
    <n v="626"/>
    <n v="635"/>
    <s v="0923-2508"/>
    <n v="2.5489999999999999"/>
    <n v="2.7349999999999999"/>
    <n v="11"/>
    <b v="0"/>
    <b v="0"/>
    <b v="0"/>
  </r>
  <r>
    <n v="827"/>
    <x v="8"/>
    <s v="梁永恒; Segev, Nava"/>
    <s v="A Rab5 GTPase module is important for autophagosome"/>
    <s v="PLOS GENETICS"/>
    <s v="Article"/>
    <n v="2017"/>
    <n v="13"/>
    <n v="9"/>
    <m/>
    <m/>
    <s v="1553-7404"/>
    <n v="6.1"/>
    <n v="7.0579999999999998"/>
    <n v="10"/>
    <b v="0"/>
    <n v="1"/>
    <b v="0"/>
  </r>
  <r>
    <n v="828"/>
    <x v="8"/>
    <s v="娄来清；蔡庆生"/>
    <s v="Phytochelatins play key roles for the difference in root arsenic accumulation of different Triticum aestivum cultivars in comparison with arsenate uptake kinetics and reduction"/>
    <s v="CHEMOSPHERE"/>
    <s v="Article"/>
    <n v="2017"/>
    <n v="175"/>
    <m/>
    <n v="192"/>
    <n v="199"/>
    <s v="0045-6535"/>
    <n v="4.2080000000000002"/>
    <n v="4.5060000000000002"/>
    <n v="4"/>
    <b v="0"/>
    <b v="0"/>
    <b v="0"/>
  </r>
  <r>
    <n v="829"/>
    <x v="8"/>
    <s v="娄来清；蔡庆生"/>
    <s v="Influence of endophytic root bacteria on the growth, cadmium tolerance and uptake of switchgrass (Panicum virgatum L.)"/>
    <s v="JOURNAL OF APPLIED MICROBIOLOGY"/>
    <s v="Article"/>
    <n v="2017"/>
    <n v="123"/>
    <n v="2"/>
    <n v="498"/>
    <n v="510"/>
    <s v="1364-5072"/>
    <n v="2.0990000000000002"/>
    <n v="2.6190000000000002"/>
    <n v="8"/>
    <b v="0"/>
    <b v="0"/>
    <b v="0"/>
  </r>
  <r>
    <n v="830"/>
    <x v="8"/>
    <s v="强胜"/>
    <s v="Enhanced photosynthesis endows seedling growth vigour contributing to the competitive dominance of weedy rice over cultivated rice"/>
    <s v="PEST MANAGEMENT SCIENCE"/>
    <s v="Article"/>
    <n v="2017"/>
    <n v="73"/>
    <n v="7"/>
    <n v="1410"/>
    <n v="1420"/>
    <s v="1526-498X"/>
    <n v="3.2530000000000001"/>
    <n v="3.3380000000000001"/>
    <n v="6"/>
    <b v="0"/>
    <b v="0"/>
    <b v="0"/>
  </r>
  <r>
    <n v="831"/>
    <x v="8"/>
    <s v="强胜"/>
    <s v="TeA is a key virulence factor for Alternaria alternata (Fr.) Keissler infection of its host"/>
    <s v="PLANT PHYSIOLOGY AND BIOCHEMISTRY"/>
    <s v="Article"/>
    <n v="2017"/>
    <n v="115"/>
    <m/>
    <n v="73"/>
    <n v="82"/>
    <s v="0981-9428"/>
    <n v="2.7240000000000002"/>
    <n v="3.0960000000000001"/>
    <n v="8"/>
    <b v="0"/>
    <b v="0"/>
    <b v="0"/>
  </r>
  <r>
    <n v="832"/>
    <x v="8"/>
    <s v="强胜"/>
    <s v="Error-prone PCR mutation of Ls-EPSPS gene from Liriope spicata conferring to its enhanced glyphosate-resistance"/>
    <s v="PESTICIDE BIOCHEMISTRY AND PHYSIOLOGY"/>
    <s v="Article"/>
    <n v="2017"/>
    <n v="141"/>
    <m/>
    <n v="90"/>
    <n v="95"/>
    <s v="0048-3575"/>
    <n v="2.59"/>
    <n v="2.6120000000000001"/>
    <n v="10"/>
    <b v="0"/>
    <b v="0"/>
    <b v="0"/>
  </r>
  <r>
    <n v="833"/>
    <x v="8"/>
    <s v="强胜"/>
    <s v="Preface to the Special Issue: Herbicide Toxicology in China"/>
    <s v="PESTICIDE BIOCHEMISTRY AND PHYSIOLOGY"/>
    <s v="Editorial Material"/>
    <n v="2017"/>
    <n v="143"/>
    <m/>
    <n v="199"/>
    <n v="200"/>
    <s v="0048-3575"/>
    <n v="2.59"/>
    <n v="2.6120000000000001"/>
    <n v="96"/>
    <b v="0"/>
    <b v="0"/>
    <b v="0"/>
  </r>
  <r>
    <n v="834"/>
    <x v="8"/>
    <s v="强胜"/>
    <s v="Recent advances in tenuazonic acid as a potential herbicide"/>
    <s v="PESTICIDE BIOCHEMISTRY AND PHYSIOLOGY"/>
    <s v="Article"/>
    <n v="2017"/>
    <n v="143"/>
    <m/>
    <n v="252"/>
    <n v="257"/>
    <s v="0048-3575"/>
    <n v="2.59"/>
    <n v="2.6120000000000001"/>
    <n v="97"/>
    <b v="0"/>
    <b v="0"/>
    <b v="0"/>
  </r>
  <r>
    <n v="835"/>
    <x v="8"/>
    <s v="冉婷婷"/>
    <s v="Crystal structure of MBP-PigG fusion protein and the essential function of PigG in the prodigiosin biosynthetic pathway in Serratia marcescens FS14"/>
    <s v="INTERNATIONAL JOURNAL OF BIOLOGICAL MACROMOLECULES"/>
    <s v="Article"/>
    <n v="2017"/>
    <n v="99"/>
    <m/>
    <n v="394"/>
    <n v="400"/>
    <s v="0141-8130"/>
    <n v="3.6709999999999998"/>
    <n v="3.657"/>
    <n v="5"/>
    <b v="0"/>
    <b v="0"/>
    <b v="0"/>
  </r>
  <r>
    <n v="836"/>
    <x v="8"/>
    <s v="冉婷婷；王伟武"/>
    <s v="Myroilysin Is a New Bacterial Member of the M12A Family of Metzincin Metallopeptidases and Is Activated by a Cysteine Switch Mechanism"/>
    <s v="JOURNAL OF BIOLOGICAL CHEMISTRY"/>
    <s v="Article"/>
    <n v="2017"/>
    <n v="292"/>
    <n v="13"/>
    <n v="5195"/>
    <n v="5206"/>
    <s v="0021-9258"/>
    <n v="4.125"/>
    <n v="4.3230000000000004"/>
    <n v="4"/>
    <b v="0"/>
    <b v="0"/>
    <b v="0"/>
  </r>
  <r>
    <n v="837"/>
    <x v="8"/>
    <s v="冉婷婷；王伟武"/>
    <s v="Crystal structure of the sensor domain of BaeS from Serratia marcescens FS14"/>
    <s v="PROTEINS-STRUCTURE FUNCTION AND BIOINFORMATICS"/>
    <s v="Article"/>
    <n v="2017"/>
    <n v="85"/>
    <n v="9"/>
    <n v="1784"/>
    <n v="1790"/>
    <s v="0887-3585"/>
    <n v="2.2890000000000001"/>
    <n v="2.3969999999999998"/>
    <n v="9"/>
    <b v="0"/>
    <b v="0"/>
    <b v="0"/>
  </r>
  <r>
    <n v="838"/>
    <x v="8"/>
    <s v="任昂；赵明文"/>
    <s v="Effects of Exogenous Salicylic Acid on Ganoderic Acid Biosynthesis and the Expression of Key Genes in the Ganoderic Acid Biosynthesis Pathway in the Lingzhi or Reishi Medicinal Mushroom, Ganoderma lucidum (Agaricomycetes)"/>
    <s v="INTERNATIONAL JOURNAL OF MEDICINAL MUSHROOMS"/>
    <s v="Article"/>
    <n v="2017"/>
    <n v="19"/>
    <n v="1"/>
    <n v="65"/>
    <n v="73"/>
    <s v="1521-9437"/>
    <n v="1.272"/>
    <n v="1.484"/>
    <n v="4"/>
    <b v="0"/>
    <b v="0"/>
    <n v="1"/>
  </r>
  <r>
    <n v="839"/>
    <x v="8"/>
    <s v="沈文飚"/>
    <s v="Melatonin confers plant tolerance against cadmium stress via the decrease of cadmium accumulation and reestablishment of microRNA-mediated redox homeostasis"/>
    <s v="PLANT SCIENCE"/>
    <s v="Article"/>
    <n v="2017"/>
    <n v="261"/>
    <m/>
    <n v="28"/>
    <n v="37"/>
    <s v="0168-9452"/>
    <n v="3.4369999999999998"/>
    <n v="4.1479999999999997"/>
    <n v="8"/>
    <b v="0"/>
    <b v="0"/>
    <b v="0"/>
  </r>
  <r>
    <n v="840"/>
    <x v="8"/>
    <s v="沈文飚"/>
    <s v="Hydrogen Gas Is Involved in Auxin-Induced Lateral Root Formation by Modulating Nitric Oxide Synthesis"/>
    <s v="INTERNATIONAL JOURNAL OF MOLECULAR SCIENCES"/>
    <s v="Article"/>
    <n v="2017"/>
    <n v="18"/>
    <n v="10"/>
    <m/>
    <m/>
    <s v="1422-0067"/>
    <n v="3.226"/>
    <n v="3.4820000000000002"/>
    <n v="20"/>
    <b v="0"/>
    <b v="0"/>
    <b v="0"/>
  </r>
  <r>
    <n v="841"/>
    <x v="8"/>
    <s v="沈文飚"/>
    <s v="Targeting the middle region of CP4-EPSPS protein for its traceability in highly processed soy-related products"/>
    <s v="JOURNAL OF FOOD SCIENCE AND TECHNOLOGY-MYSORE"/>
    <s v="Article"/>
    <n v="2017"/>
    <n v="54"/>
    <n v="10"/>
    <n v="3142"/>
    <n v="3151"/>
    <s v="0022-1155"/>
    <n v="1.262"/>
    <n v="1.597"/>
    <n v="9"/>
    <b v="0"/>
    <b v="0"/>
    <n v="1"/>
  </r>
  <r>
    <n v="842"/>
    <x v="8"/>
    <s v="沈文飚"/>
    <s v="The AtrbohF-dependent regulation of ROS signaling is required for melatonin-induced salinity tolerance in Arabidopsis"/>
    <s v="FREE RADICAL BIOLOGY AND MEDICINE"/>
    <s v="Article"/>
    <n v="2017"/>
    <n v="108"/>
    <m/>
    <n v="465"/>
    <n v="477"/>
    <s v="0891-5849"/>
    <n v="5.6059999999999999"/>
    <n v="5.8860000000000001"/>
    <n v="6"/>
    <b v="0"/>
    <n v="1"/>
    <b v="0"/>
  </r>
  <r>
    <n v="843"/>
    <x v="8"/>
    <s v="沈文飚"/>
    <s v="Methane protects against polyethylene glycol-induced osmotic stress in maize by improving sugar and ascorbic acid metabolism"/>
    <s v="SCIENTIFIC REPORTS"/>
    <s v="Article"/>
    <n v="2017"/>
    <n v="7"/>
    <m/>
    <m/>
    <m/>
    <s v="2045-2322"/>
    <n v="4.2590000000000003"/>
    <n v="4.8470000000000004"/>
    <n v="4"/>
    <b v="0"/>
    <b v="0"/>
    <b v="0"/>
  </r>
  <r>
    <n v="844"/>
    <x v="8"/>
    <s v="沈文飚"/>
    <s v="Proteomic analysis provides insights into the molecular bases of hydrogen gas-induced cadmium resistance in Medicago sativa"/>
    <s v="JOURNAL OF PROTEOMICS"/>
    <s v="Article"/>
    <n v="2017"/>
    <n v="152"/>
    <m/>
    <n v="109"/>
    <n v="120"/>
    <s v="1874-3919"/>
    <n v="3.9140000000000001"/>
    <n v="3.9260000000000002"/>
    <n v="2"/>
    <b v="0"/>
    <b v="0"/>
    <b v="0"/>
  </r>
  <r>
    <n v="845"/>
    <x v="8"/>
    <s v="沈文飚"/>
    <s v="Hydrogen enhances adaptation of rice seedlings to cold stress via the reestablishment of redox homeostasis mediated by miRNA expression"/>
    <s v="PLANT AND SOIL"/>
    <s v="Article"/>
    <n v="2017"/>
    <n v="414"/>
    <n v="42737"/>
    <n v="53"/>
    <n v="67"/>
    <s v="0032-079X"/>
    <n v="3.052"/>
    <n v="3.7360000000000002"/>
    <n v="5"/>
    <b v="0"/>
    <b v="0"/>
    <b v="0"/>
  </r>
  <r>
    <n v="846"/>
    <x v="8"/>
    <s v="沈文飚"/>
    <s v="Linking hydrogen-enhanced rice aluminum tolerance with the reestablishment of GA/ABA balance and miRNA-modulated gene expression: A case study on germination"/>
    <s v="ECOTOXICOLOGY AND ENVIRONMENTAL SAFETY"/>
    <s v="Article"/>
    <n v="2017"/>
    <n v="145"/>
    <m/>
    <n v="303"/>
    <n v="312"/>
    <s v="0147-6513"/>
    <n v="3.7429999999999999"/>
    <n v="3.577"/>
    <n v="10"/>
    <b v="0"/>
    <b v="0"/>
    <b v="0"/>
  </r>
  <r>
    <n v="847"/>
    <x v="8"/>
    <s v="沈文飚"/>
    <s v="Nitric oxide is involved in methane-induced adventitious root formation in cucumber"/>
    <s v="PHYSIOLOGIA PLANTARUM"/>
    <s v="Article"/>
    <n v="2017"/>
    <n v="159"/>
    <n v="3"/>
    <n v="366"/>
    <n v="377"/>
    <s v="0031-9317"/>
    <n v="3.33"/>
    <n v="3.524"/>
    <n v="4"/>
    <b v="0"/>
    <b v="0"/>
    <b v="0"/>
  </r>
  <r>
    <n v="848"/>
    <x v="8"/>
    <s v="沈文飚"/>
    <s v="Endogenous Hydrogen Sulfide Homeostasis Is Responsible for the Alleviation of Senescence of Postharvest Daylily Flower via Increasing Antioxidant Capacity and Maintained Energy Status"/>
    <s v="JOURNAL OF AGRICULTURAL AND FOOD CHEMISTRY"/>
    <s v="Article"/>
    <n v="2017"/>
    <n v="65"/>
    <n v="4"/>
    <n v="718"/>
    <n v="726"/>
    <s v="0021-8561"/>
    <n v="3.1539999999999999"/>
    <n v="3.504"/>
    <n v="3"/>
    <b v="0"/>
    <b v="0"/>
    <b v="0"/>
  </r>
  <r>
    <n v="849"/>
    <x v="8"/>
    <s v="沈文飚"/>
    <s v="beta-Cyclodextrin-hemin enhances tolerance against salinity in tobacco seedlings by reestablishment of ion and redox homeostasis"/>
    <s v="PLANT GROWTH REGULATION"/>
    <s v="Article"/>
    <n v="2017"/>
    <n v="81"/>
    <n v="3"/>
    <n v="533"/>
    <n v="542"/>
    <s v="0167-6903"/>
    <n v="2.6459999999999999"/>
    <n v="2.4969999999999999"/>
    <n v="4"/>
    <b v="0"/>
    <b v="0"/>
    <b v="0"/>
  </r>
  <r>
    <n v="850"/>
    <x v="8"/>
    <s v="沈文飚"/>
    <s v="Methane alleviates copper-induced seed germination inhibition and oxidative stress in Medicago sativa"/>
    <s v="BIOMETALS"/>
    <s v="Article"/>
    <n v="2017"/>
    <n v="30"/>
    <n v="1"/>
    <n v="97"/>
    <n v="111"/>
    <s v="0966-0844"/>
    <n v="2.1829999999999998"/>
    <n v="2.4769999999999999"/>
    <n v="3"/>
    <b v="0"/>
    <b v="0"/>
    <b v="0"/>
  </r>
  <r>
    <n v="851"/>
    <x v="8"/>
    <s v="沈文飚"/>
    <s v="Characterization of the Arabidopsis thaliana heme oxygenase 1 promoter in response to salinity, iron deficiency, and mercury exposure"/>
    <s v="BIOLOGIA PLANTARUM"/>
    <s v="Article"/>
    <n v="2017"/>
    <n v="61"/>
    <n v="1"/>
    <n v="35"/>
    <n v="47"/>
    <s v="0006-3134"/>
    <n v="1.5509999999999999"/>
    <n v="1.371"/>
    <n v="3"/>
    <b v="0"/>
    <b v="0"/>
    <n v="1"/>
  </r>
  <r>
    <n v="852"/>
    <x v="8"/>
    <s v="沈振国"/>
    <s v="The influence of environmental factors on communities of arbuscular mycorrhizal fungi associated with Chenopodium ambrosioides revealed by MiSeq sequencing investigation"/>
    <s v="SCIENTIFIC REPORTS"/>
    <s v="Article"/>
    <n v="2017"/>
    <n v="7"/>
    <m/>
    <m/>
    <m/>
    <s v="2045-2322"/>
    <n v="4.2590000000000003"/>
    <n v="4.8470000000000004"/>
    <n v="4"/>
    <b v="0"/>
    <b v="0"/>
    <b v="0"/>
  </r>
  <r>
    <n v="853"/>
    <x v="8"/>
    <s v="沈振国"/>
    <s v="Response of soil bacterial communities to lead and zinc pollution revealed by Illumina MiSeq sequencing investigation"/>
    <s v="ENVIRONMENTAL SCIENCE AND POLLUTION RESEARCH"/>
    <s v="Article"/>
    <n v="2017"/>
    <n v="24"/>
    <n v="1"/>
    <n v="666"/>
    <n v="675"/>
    <s v="0944-1344"/>
    <n v="2.7410000000000001"/>
    <n v="3.0230000000000001"/>
    <n v="2"/>
    <b v="0"/>
    <b v="0"/>
    <b v="0"/>
  </r>
  <r>
    <n v="854"/>
    <x v="8"/>
    <s v="盛下放"/>
    <s v="Isolation of As-tolerant bacteria and their potentials of reducing As and Cd accumulation of edible tissues of vegetables in metal(loid)-contaminated soils"/>
    <s v="SCIENCE OF THE TOTAL ENVIRONMENT"/>
    <s v="Article"/>
    <n v="2017"/>
    <n v="579"/>
    <m/>
    <n v="179"/>
    <n v="189"/>
    <s v="0048-9697"/>
    <n v="4.9000000000000004"/>
    <n v="5.1020000000000003"/>
    <n v="2"/>
    <b v="0"/>
    <n v="1"/>
    <b v="0"/>
  </r>
  <r>
    <n v="855"/>
    <x v="8"/>
    <s v="盛下放"/>
    <s v="Location-Related Differences in Weathering Behaviors and Populations of Culturable Rock-Weathering Bacteria Along a Hillside of a Rock Mountain"/>
    <s v="MICROBIAL ECOLOGY"/>
    <s v="Article"/>
    <n v="2017"/>
    <n v="73"/>
    <n v="4"/>
    <n v="838"/>
    <n v="849"/>
    <s v="0095-3628"/>
    <n v="3.63"/>
    <n v="3.7519999999999998"/>
    <n v="6"/>
    <b v="0"/>
    <b v="0"/>
    <b v="0"/>
  </r>
  <r>
    <n v="856"/>
    <x v="8"/>
    <s v="盛下放"/>
    <s v="Cd immobilization and reduced tissue Cd accumulation of rice (Oryza sativa wuyun-23) in the presence of heavy metal-resistant bacteria"/>
    <s v="ECOTOXICOLOGY AND ENVIRONMENTAL SAFETY"/>
    <s v="Article"/>
    <n v="2017"/>
    <n v="138"/>
    <m/>
    <n v="56"/>
    <n v="63"/>
    <s v="0147-6513"/>
    <n v="3.7429999999999999"/>
    <n v="3.577"/>
    <n v="4"/>
    <b v="0"/>
    <b v="0"/>
    <b v="0"/>
  </r>
  <r>
    <n v="857"/>
    <x v="8"/>
    <s v="盛下放"/>
    <s v="Inoculation with endophytic Bacillus megaterium H3 increases Cd phytostabilization and alleviates Cd toxicity to hybrid pennisetum in Cd-contaminated aquatic environments"/>
    <s v="ENVIRONMENTAL SCIENCE AND POLLUTION RESEARCH"/>
    <s v="Article"/>
    <n v="2017"/>
    <n v="24"/>
    <n v="2"/>
    <n v="1416"/>
    <n v="1423"/>
    <s v="0944-1344"/>
    <n v="2.7410000000000001"/>
    <n v="3.0230000000000001"/>
    <n v="4"/>
    <b v="0"/>
    <b v="0"/>
    <b v="0"/>
  </r>
  <r>
    <n v="858"/>
    <x v="8"/>
    <s v="盛下放"/>
    <s v="Change in mineral weathering behaviors of a bacterium Chitinophaga jiangningensis JN53 under different nutrition conditions"/>
    <s v="JOURNAL OF BASIC MICROBIOLOGY"/>
    <s v="Article"/>
    <n v="2017"/>
    <n v="57"/>
    <n v="4"/>
    <n v="293"/>
    <n v="301"/>
    <s v="0233-111X"/>
    <n v="1.4379999999999999"/>
    <n v="1.6539999999999999"/>
    <n v="6"/>
    <b v="0"/>
    <b v="0"/>
    <n v="1"/>
  </r>
  <r>
    <n v="859"/>
    <x v="8"/>
    <s v="师亮"/>
    <s v="Ethylene promotes mycelial growth and ganoderic acid biosynthesis in Ganoderma lucidum"/>
    <s v="BIOTECHNOLOGY LETTERS"/>
    <s v="Article"/>
    <n v="2017"/>
    <n v="39"/>
    <n v="2"/>
    <n v="269"/>
    <n v="275"/>
    <s v="0141-5492"/>
    <n v="1.73"/>
    <n v="1.81"/>
    <n v="2"/>
    <b v="0"/>
    <b v="0"/>
    <n v="1"/>
  </r>
  <r>
    <n v="860"/>
    <x v="8"/>
    <s v="谭明普"/>
    <s v="Co-expression network analysis of the transcriptomes of rice roots exposed to various cadmium stresses reveals universal cadmium-responsive genes"/>
    <s v="BMC PLANT BIOLOGY"/>
    <s v="Article"/>
    <n v="2017"/>
    <n v="17"/>
    <m/>
    <m/>
    <m/>
    <s v="1471-2229"/>
    <n v="3.964"/>
    <n v="4.5410000000000004"/>
    <n v="11"/>
    <b v="0"/>
    <b v="0"/>
    <b v="0"/>
  </r>
  <r>
    <n v="861"/>
    <x v="8"/>
    <s v="谭明普"/>
    <s v="The role of ZmWRKY4 in regulating maize antioxidant defense under cadmium stress"/>
    <s v="BIOCHEMICAL AND BIOPHYSICAL RESEARCH COMMUNICATIONS"/>
    <s v="Article"/>
    <n v="2017"/>
    <n v="482"/>
    <n v="4"/>
    <n v="1504"/>
    <n v="1510"/>
    <s v="0006-291X"/>
    <n v="2.4660000000000002"/>
    <n v="2.3540000000000001"/>
    <n v="3"/>
    <b v="0"/>
    <b v="0"/>
    <b v="0"/>
  </r>
  <r>
    <n v="862"/>
    <x v="8"/>
    <s v="王卉"/>
    <s v="OxyR2 Modulates OxyR1 Activity and Vibrio cholerae Oxidative Stress Response"/>
    <s v="INFECTION AND IMMUNITY"/>
    <s v="Article"/>
    <n v="2017"/>
    <n v="85"/>
    <n v="4"/>
    <m/>
    <m/>
    <s v="0019-9567"/>
    <n v="3.593"/>
    <n v="3.7810000000000001"/>
    <n v="4"/>
    <b v="0"/>
    <b v="0"/>
    <b v="0"/>
  </r>
  <r>
    <n v="863"/>
    <x v="8"/>
    <s v="王卉，朱军"/>
    <s v="OxyR-activated expression of Dps is important for Vibrio cholerae oxidative stress resistance and pathogenesis"/>
    <s v="PLOS ONE"/>
    <s v="Article"/>
    <n v="2017"/>
    <n v="12"/>
    <n v="2"/>
    <m/>
    <m/>
    <s v="1932-6203"/>
    <n v="2.806"/>
    <n v="3.3940000000000001"/>
    <n v="3"/>
    <b v="0"/>
    <b v="0"/>
    <b v="0"/>
  </r>
  <r>
    <n v="864"/>
    <x v="8"/>
    <s v="王庆亚;沈文飚"/>
    <s v="Methane enhances aluminum resistance in alfalfa seedlings by reducing aluminum accumulation and reestablishing redox homeostasis"/>
    <s v="BIOMETALS"/>
    <s v="Article"/>
    <n v="2017"/>
    <n v="30"/>
    <n v="5"/>
    <n v="719"/>
    <n v="732"/>
    <s v="0966-0844"/>
    <n v="2.1829999999999998"/>
    <n v="2.4769999999999999"/>
    <n v="10"/>
    <b v="0"/>
    <b v="0"/>
    <b v="0"/>
  </r>
  <r>
    <n v="865"/>
    <x v="8"/>
    <s v="王心宇"/>
    <s v="A RACK1-like protein regulates hyphal morphogenesis, root entry and in vivo virulence in Verticillium dahliae"/>
    <s v="FUNGAL GENETICS AND BIOLOGY"/>
    <s v="Article"/>
    <n v="2017"/>
    <n v="99"/>
    <m/>
    <n v="52"/>
    <n v="61"/>
    <s v="1087-1845"/>
    <n v="3.0720000000000001"/>
    <n v="3.3170000000000002"/>
    <n v="3"/>
    <b v="0"/>
    <b v="0"/>
    <b v="0"/>
  </r>
  <r>
    <n v="866"/>
    <x v="8"/>
    <s v="夏妍；陈亚华"/>
    <s v="Ectomycorrhizal fungi reduce the light compensation point and promote carbon fixation of Pinus thunbergii seedlings to adapt to shade environments"/>
    <s v="MYCORRHIZA"/>
    <s v="Article"/>
    <n v="2017"/>
    <n v="27"/>
    <n v="8"/>
    <n v="823"/>
    <n v="830"/>
    <s v="0940-6360"/>
    <n v="3.0470000000000002"/>
    <n v="3.3210000000000002"/>
    <n v="11"/>
    <b v="0"/>
    <b v="0"/>
    <b v="0"/>
  </r>
  <r>
    <n v="867"/>
    <x v="8"/>
    <s v="谢彦杰"/>
    <s v="L-cysteine desulfhydrase-related H2S production is involved in OsSE5-promoted ammonium tolerance in roots of Oryza sativa"/>
    <s v="PLANT CELL AND ENVIRONMENT"/>
    <s v="Article"/>
    <n v="2017"/>
    <n v="40"/>
    <n v="9"/>
    <n v="1777"/>
    <n v="1790"/>
    <s v="0140-7791"/>
    <n v="6.173"/>
    <n v="6.5549999999999997"/>
    <n v="8"/>
    <b v="0"/>
    <n v="1"/>
    <b v="0"/>
  </r>
  <r>
    <n v="868"/>
    <x v="8"/>
    <s v="许晓明"/>
    <s v="Hydrogen-rich water induces aluminum tolerance in maize seedlings by enhancing antioxidant capacities and nutrient homeostasis"/>
    <s v="ECOTOXICOLOGY AND ENVIRONMENTAL SAFETY"/>
    <s v="Article"/>
    <n v="2017"/>
    <n v="144"/>
    <m/>
    <n v="369"/>
    <n v="379"/>
    <s v="0147-6513"/>
    <n v="3.7429999999999999"/>
    <n v="3.577"/>
    <n v="9"/>
    <b v="0"/>
    <b v="0"/>
    <b v="0"/>
  </r>
  <r>
    <n v="869"/>
    <x v="8"/>
    <s v="许晓明"/>
    <s v="Hydrogen-rich water pretreatment alters photosynthetic gas exchange, chlorophyll fluorescence, and antioxidant activities in heat-stressed cucumber leaves"/>
    <s v="PLANT GROWTH REGULATION"/>
    <s v="Article"/>
    <n v="2017"/>
    <n v="83"/>
    <n v="1"/>
    <n v="69"/>
    <n v="82"/>
    <s v="0167-6903"/>
    <n v="2.6459999999999999"/>
    <n v="2.4969999999999999"/>
    <n v="9"/>
    <b v="0"/>
    <b v="0"/>
    <b v="0"/>
  </r>
  <r>
    <n v="870"/>
    <x v="8"/>
    <s v="闫新"/>
    <s v="The Two-Component Monooxygenase MeaXY Initiates the Downstream Pathway of Chloroacetanilide Herbicide Catabolism in Sphingomonads"/>
    <s v="APPLIED AND ENVIRONMENTAL MICROBIOLOGY"/>
    <s v="Article"/>
    <n v="2017"/>
    <n v="83"/>
    <n v="7"/>
    <m/>
    <m/>
    <s v="0099-2240"/>
    <n v="3.8069999999999999"/>
    <n v="4.282"/>
    <n v="4"/>
    <b v="0"/>
    <b v="0"/>
    <b v="0"/>
  </r>
  <r>
    <n v="871"/>
    <x v="8"/>
    <s v="闫新"/>
    <s v="Molecular Mechanism and Genetic Determinants of Buprofezin Degradation"/>
    <s v="APPLIED AND ENVIRONMENTAL MICROBIOLOGY"/>
    <s v="Article"/>
    <n v="2017"/>
    <n v="83"/>
    <n v="18"/>
    <m/>
    <m/>
    <s v="0099-2240"/>
    <n v="3.8069999999999999"/>
    <n v="4.282"/>
    <n v="9"/>
    <b v="0"/>
    <b v="0"/>
    <b v="0"/>
  </r>
  <r>
    <n v="872"/>
    <x v="8"/>
    <s v="闫新"/>
    <s v="pheS (*) , an effective host-genotype-independent counter-selectable marker for marker-free chromosome deletion in Bacillus amyloliquefaciens"/>
    <s v="APPLIED MICROBIOLOGY AND BIOTECHNOLOGY"/>
    <s v="Article"/>
    <n v="2017"/>
    <n v="101"/>
    <n v="1"/>
    <n v="217"/>
    <n v="227"/>
    <s v="0175-7598"/>
    <n v="3.42"/>
    <n v="3.7160000000000002"/>
    <n v="2"/>
    <b v="0"/>
    <b v="0"/>
    <b v="0"/>
  </r>
  <r>
    <n v="873"/>
    <x v="8"/>
    <s v="严秀文"/>
    <s v="An inhibitor peptide of toll-like receptor 2 shows therapeutic potential for allergic conjunctivitis"/>
    <s v="INTERNATIONAL IMMUNOPHARMACOLOGY"/>
    <s v="Article"/>
    <n v="2017"/>
    <n v="46"/>
    <m/>
    <n v="9"/>
    <n v="15"/>
    <s v="1567-5769"/>
    <n v="2.956"/>
    <n v="3.0670000000000002"/>
    <n v="5"/>
    <b v="0"/>
    <b v="0"/>
    <b v="0"/>
  </r>
  <r>
    <n v="874"/>
    <x v="8"/>
    <s v="严秀文; Wang, Yumin; Yang, Shilong"/>
    <s v="An insecticidal toxin from Nephila clavata spider venom"/>
    <s v="AMINO ACIDS"/>
    <s v="Article"/>
    <n v="2017"/>
    <n v="49"/>
    <n v="7"/>
    <n v="1237"/>
    <n v="1245"/>
    <s v="0939-4451"/>
    <n v="3.173"/>
    <n v="3.2410000000000001"/>
    <n v="8"/>
    <b v="0"/>
    <b v="0"/>
    <b v="0"/>
  </r>
  <r>
    <n v="875"/>
    <x v="8"/>
    <s v="杨清"/>
    <s v="H9N2 Avian Influenza Virus Protein PB1 Enhances the Immune Responses of Bone Marrow-Derived Dendritic Cells by Down-Regulating miR375"/>
    <s v="FRONTIERS IN MICROBIOLOGY"/>
    <s v="Article"/>
    <n v="2017"/>
    <n v="8"/>
    <m/>
    <m/>
    <m/>
    <s v="1664-302X"/>
    <n v="4.0759999999999996"/>
    <n v="4.5259999999999998"/>
    <n v="4"/>
    <b v="0"/>
    <b v="0"/>
    <b v="0"/>
  </r>
  <r>
    <n v="876"/>
    <x v="8"/>
    <s v="杨清"/>
    <s v="Inhibitory effect of StCYP707A1 gene on tuberization in transgenic potato"/>
    <s v="PLANT BIOTECHNOLOGY REPORTS"/>
    <s v="Article"/>
    <n v="2017"/>
    <n v="11"/>
    <n v="4"/>
    <n v="219"/>
    <n v="228"/>
    <s v="1863-5466"/>
    <n v="1.4219999999999999"/>
    <n v="1.5940000000000001"/>
    <n v="9"/>
    <b v="0"/>
    <b v="0"/>
    <n v="1"/>
  </r>
  <r>
    <n v="877"/>
    <x v="8"/>
    <s v="杨志民"/>
    <s v="An F-box E3 ubiquitin ligase-coding gene AtDIF1 is involved in Arabidopsis salt and drought stress responses in an abscisic acid-dependent manner"/>
    <s v="ENVIRONMENTAL AND EXPERIMENTAL BOTANY"/>
    <s v="Article"/>
    <n v="2017"/>
    <n v="138"/>
    <m/>
    <n v="21"/>
    <n v="35"/>
    <s v="0098-8472"/>
    <n v="4.3689999999999998"/>
    <n v="4.218"/>
    <n v="8"/>
    <b v="0"/>
    <b v="0"/>
    <b v="0"/>
  </r>
  <r>
    <n v="878"/>
    <x v="8"/>
    <s v="杨志敏"/>
    <s v="Salt stress-induced FERROCHELATASE 1 improves resistance to salt stress by limiting sodium accumulation in Arabidopsis thaliana"/>
    <s v="SCIENTIFIC REPORTS"/>
    <s v="Article"/>
    <n v="2017"/>
    <n v="7"/>
    <m/>
    <m/>
    <m/>
    <s v="2045-2322"/>
    <n v="4.2590000000000003"/>
    <n v="4.8470000000000004"/>
    <n v="11"/>
    <b v="0"/>
    <b v="0"/>
    <b v="0"/>
  </r>
  <r>
    <n v="879"/>
    <x v="8"/>
    <s v="杨志敏"/>
    <s v="A cadmium stress-responsive gene AtFC1 confers plant tolerance to cadmium toxicity"/>
    <s v="BMC PLANT BIOLOGY"/>
    <s v="Article"/>
    <n v="2017"/>
    <n v="17"/>
    <m/>
    <m/>
    <m/>
    <s v="1471-2229"/>
    <n v="3.964"/>
    <n v="4.5410000000000004"/>
    <n v="11"/>
    <b v="0"/>
    <b v="0"/>
    <b v="0"/>
  </r>
  <r>
    <n v="880"/>
    <x v="8"/>
    <s v="杨志敏"/>
    <s v="Genome-wide identification of Cd-responsive NRAMP transporter genes and analyzing expression of NRAMP 1 mediated by miR167 in Brassica napus"/>
    <s v="BIOMETALS"/>
    <s v="Article"/>
    <n v="2017"/>
    <n v="30"/>
    <n v="6"/>
    <n v="917"/>
    <n v="931"/>
    <s v="0966-0844"/>
    <n v="2.1829999999999998"/>
    <n v="2.4769999999999999"/>
    <n v="11"/>
    <b v="0"/>
    <b v="0"/>
    <b v="0"/>
  </r>
  <r>
    <n v="881"/>
    <x v="8"/>
    <s v="於丙军"/>
    <s v="Enhancing NO3- supply confers NaCl tolerance by adjusting Cl- uptake and transport in G. max &amp; G. soja"/>
    <s v="JOURNAL OF SOIL SCIENCE AND PLANT NUTRITION"/>
    <s v="Article"/>
    <n v="2017"/>
    <n v="17"/>
    <n v="1"/>
    <n v="194"/>
    <n v="204"/>
    <s v="0718-9516"/>
    <n v="1.3480000000000001"/>
    <n v="1.5589999999999999"/>
    <n v="8"/>
    <b v="0"/>
    <b v="0"/>
    <n v="1"/>
  </r>
  <r>
    <n v="882"/>
    <x v="8"/>
    <s v="於丙军"/>
    <s v="Heterologous Expression of Panax ginseng PgTIP1 Confers Enhanced Salt Tolerance of Soybean Cotyledon Hairy Roots, Composite, and Whole Plants"/>
    <s v="FRONTIERS IN PLANT SCIENCE"/>
    <s v="Article"/>
    <n v="2017"/>
    <n v="8"/>
    <m/>
    <m/>
    <m/>
    <s v="1664-462X"/>
    <n v="4.2910000000000004"/>
    <n v="4.6719999999999997"/>
    <n v="8"/>
    <b v="0"/>
    <b v="0"/>
    <b v="0"/>
  </r>
  <r>
    <n v="883"/>
    <x v="8"/>
    <s v="於丙军"/>
    <s v="Melatonin application confers enhanced salt tolerance by regulating Na+ and Cl- accumulation in rice"/>
    <s v="PLANT GROWTH REGULATION"/>
    <s v="Article"/>
    <n v="2017"/>
    <n v="83"/>
    <n v="3"/>
    <n v="441"/>
    <n v="454"/>
    <s v="0167-6903"/>
    <n v="2.6459999999999999"/>
    <n v="2.4969999999999999"/>
    <n v="11"/>
    <b v="0"/>
    <b v="0"/>
    <b v="0"/>
  </r>
  <r>
    <n v="884"/>
    <x v="8"/>
    <s v="於丙军"/>
    <s v="Salt stress induced soybean GmIFS1 expression and isoflavone accumulation and salt tolerance in transgenic soybean cotyledon hairy roots and tobacco"/>
    <s v="PLANT CELL TISSUE AND ORGAN CULTURE"/>
    <s v="Article"/>
    <n v="2017"/>
    <n v="128"/>
    <n v="2"/>
    <n v="469"/>
    <n v="477"/>
    <s v="0167-6857"/>
    <n v="2.0019999999999998"/>
    <n v="2.0009999999999999"/>
    <n v="3"/>
    <b v="0"/>
    <b v="0"/>
    <b v="0"/>
  </r>
  <r>
    <n v="885"/>
    <x v="8"/>
    <s v="於丙军"/>
    <s v="Soybean Na+/H+ antiporter GmsSOS1 enhances antioxidant enzyme activity and reduces Na(+)accumulation in Arabidopsis and yeast cells under salt stress"/>
    <s v="ACTA PHYSIOLOGIAE PLANTARUM"/>
    <s v="Article"/>
    <n v="2017"/>
    <n v="39"/>
    <n v="1"/>
    <m/>
    <m/>
    <s v="0137-5881"/>
    <n v="1.3640000000000001"/>
    <n v="1.681"/>
    <n v="2"/>
    <b v="0"/>
    <b v="0"/>
    <n v="1"/>
  </r>
  <r>
    <n v="886"/>
    <x v="8"/>
    <s v="于汉寿"/>
    <s v="Immune responses in the haemolymph and antimicrobial peptide expression in the abdomen of Apis mellifera challenged with Spiroplasma melliferum CH-1"/>
    <s v="MICROBIAL PATHOGENESIS"/>
    <s v="Article"/>
    <n v="2017"/>
    <n v="112"/>
    <m/>
    <n v="279"/>
    <n v="287"/>
    <s v="0882-4010"/>
    <n v="2.0089999999999999"/>
    <n v="2.0430000000000001"/>
    <n v="21"/>
    <b v="0"/>
    <b v="0"/>
    <b v="0"/>
  </r>
  <r>
    <n v="887"/>
    <x v="8"/>
    <s v="张阿英"/>
    <s v="The NADPH-oxidase AtRbohl plays a positive role in drought-stress response in Arabidopsis thaliana"/>
    <s v="BIOCHEMICAL AND BIOPHYSICAL RESEARCH COMMUNICATIONS"/>
    <s v="Article"/>
    <n v="2017"/>
    <n v="491"/>
    <n v="3"/>
    <n v="834"/>
    <n v="839"/>
    <s v="0006-291X"/>
    <n v="2.4660000000000002"/>
    <n v="2.3540000000000001"/>
    <n v="9"/>
    <b v="0"/>
    <b v="0"/>
    <b v="0"/>
  </r>
  <r>
    <n v="888"/>
    <x v="8"/>
    <s v="张群"/>
    <s v="Peroxisomal CuAO zeta and its product H2O2 regulate the distribution of auxin and IBA-dependent lateral root development in Arabidopsis"/>
    <s v="JOURNAL OF EXPERIMENTAL BOTANY"/>
    <s v="Article"/>
    <n v="2017"/>
    <n v="68"/>
    <n v="17"/>
    <n v="4851"/>
    <n v="4867"/>
    <s v="0022-0957"/>
    <n v="5.83"/>
    <n v="6.5380000000000003"/>
    <n v="10"/>
    <b v="0"/>
    <n v="1"/>
    <b v="0"/>
  </r>
  <r>
    <n v="889"/>
    <x v="8"/>
    <s v="张群"/>
    <s v="Arabidopsis phospholipase D alpha 1-derived phosphatidic acid regulates microtubule organization and cell development under microtubule-interacting drugs treatment"/>
    <s v="JOURNAL OF PLANT RESEARCH"/>
    <s v="Article"/>
    <n v="2017"/>
    <n v="130"/>
    <n v="1"/>
    <n v="193"/>
    <n v="202"/>
    <s v="0918-9440"/>
    <n v="1.899"/>
    <n v="2.1549999999999998"/>
    <n v="2"/>
    <b v="0"/>
    <b v="0"/>
    <b v="0"/>
  </r>
  <r>
    <n v="890"/>
    <x v="8"/>
    <s v="张群；章文华"/>
    <s v="Phospholipase D delta negatively regulates plant thermotolerance by destabilizing cortical microtubules in Arabidopsis"/>
    <s v="PLANT CELL AND ENVIRONMENT"/>
    <s v="Article"/>
    <n v="2017"/>
    <n v="40"/>
    <n v="10"/>
    <n v="2220"/>
    <n v="2235"/>
    <s v="0140-7791"/>
    <n v="6.173"/>
    <n v="6.5549999999999997"/>
    <n v="9"/>
    <b v="0"/>
    <n v="1"/>
    <b v="0"/>
  </r>
  <r>
    <n v="891"/>
    <x v="8"/>
    <s v="张群；章文华"/>
    <s v="Phosphatidic acid binds to and regulates guanine nucleotide exchange factor 8 (GEF8) activity in Arabidopsis"/>
    <s v="FUNCTIONAL PLANT BIOLOGY"/>
    <s v="Article"/>
    <n v="2017"/>
    <n v="44"/>
    <n v="10"/>
    <n v="1029"/>
    <n v="1038"/>
    <s v="1445-4408"/>
    <n v="2.121"/>
    <n v="2.8879999999999999"/>
    <n v="23"/>
    <b v="0"/>
    <b v="0"/>
    <b v="0"/>
  </r>
  <r>
    <n v="892"/>
    <x v="8"/>
    <s v="章文华"/>
    <s v="Phospholipase D and phosphatidic acid mediate heat stress induced secondary metabolism in Ganoderma lucidum"/>
    <s v="ENVIRONMENTAL MICROBIOLOGY"/>
    <s v="Article"/>
    <n v="2017"/>
    <n v="19"/>
    <n v="11"/>
    <n v="4657"/>
    <n v="4669"/>
    <s v="1462-2912"/>
    <n v="5.3949999999999996"/>
    <n v="5.9649999999999999"/>
    <n v="24"/>
    <b v="0"/>
    <n v="1"/>
    <b v="0"/>
  </r>
  <r>
    <n v="893"/>
    <x v="8"/>
    <s v="赵飞"/>
    <s v="Isolation of Paenibacillus tumbae sp nov., from the tomb of the emperor Yang of the Sui dynasty, and emended description of the genus Paenibacillus"/>
    <s v="ANTONIE VAN LEEUWENHOEK INTERNATIONAL JOURNAL OF GENERAL AND MOLECULAR MICROBIOLOGY"/>
    <s v="Article"/>
    <n v="2017"/>
    <n v="110"/>
    <n v="3"/>
    <n v="357"/>
    <n v="364"/>
    <s v="0003-6072"/>
    <n v="1.7949999999999999"/>
    <n v="1.879"/>
    <n v="4"/>
    <b v="0"/>
    <b v="0"/>
    <n v="1"/>
  </r>
  <r>
    <n v="894"/>
    <x v="8"/>
    <s v="赵明文"/>
    <s v="Hydrogen-rich water regulates effects of ROS balance on morphology, growth and secondary metabolism via glutathione peroxidase in Ganoderma lucidum"/>
    <s v="ENVIRONMENTAL MICROBIOLOGY"/>
    <s v="Article"/>
    <n v="2017"/>
    <n v="19"/>
    <n v="2"/>
    <n v="566"/>
    <n v="583"/>
    <s v="1462-2912"/>
    <n v="5.3949999999999996"/>
    <n v="5.9649999999999999"/>
    <n v="4"/>
    <b v="0"/>
    <n v="1"/>
    <b v="0"/>
  </r>
  <r>
    <n v="895"/>
    <x v="8"/>
    <s v="赵明文"/>
    <s v="Membrane fluidity is involved in the regulation of heat stress induced secondary metabolism in Ganoderma lucidum"/>
    <s v="ENVIRONMENTAL MICROBIOLOGY"/>
    <s v="Article"/>
    <n v="2017"/>
    <n v="19"/>
    <n v="4"/>
    <n v="1653"/>
    <n v="1668"/>
    <s v="1462-2912"/>
    <n v="5.3949999999999996"/>
    <n v="5.9649999999999999"/>
    <n v="5"/>
    <b v="0"/>
    <n v="1"/>
    <b v="0"/>
  </r>
  <r>
    <n v="896"/>
    <x v="8"/>
    <s v="赵明文"/>
    <s v="Ornithine Decarboxylase-Mediated Production of Putrescine Influences Ganoderic Acid Biosynthesis by Regulating Reactive Oxygen Species in Ganoderma lucidum"/>
    <s v="APPLIED AND ENVIRONMENTAL MICROBIOLOGY"/>
    <s v="Article"/>
    <n v="2017"/>
    <n v="83"/>
    <n v="20"/>
    <m/>
    <m/>
    <s v="0099-2240"/>
    <n v="3.8069999999999999"/>
    <n v="4.282"/>
    <n v="10"/>
    <b v="0"/>
    <b v="0"/>
    <b v="0"/>
  </r>
  <r>
    <n v="897"/>
    <x v="8"/>
    <s v="赵明文"/>
    <s v="The mitogen-activated protein kinase GlSlt2 regulates fungal growth, fruiting body development, cell wall integrity, oxidative stress and ganoderic acid biosynthesis in Ganoderma lucidum"/>
    <s v="FUNGAL GENETICS AND BIOLOGY"/>
    <s v="Article"/>
    <n v="2017"/>
    <n v="104"/>
    <m/>
    <n v="6"/>
    <n v="15"/>
    <s v="1087-1845"/>
    <n v="3.0720000000000001"/>
    <n v="3.3170000000000002"/>
    <n v="8"/>
    <b v="0"/>
    <b v="0"/>
    <b v="0"/>
  </r>
  <r>
    <n v="898"/>
    <x v="8"/>
    <s v="赵明文"/>
    <s v="Alternative oxidase impacts ganoderic acid biosynthesis by regulating intracellular ROS levels in Ganoderma lucidum"/>
    <s v="MICROBIOLOGY-SGM"/>
    <s v="Article"/>
    <n v="2017"/>
    <n v="163"/>
    <n v="10"/>
    <n v="1466"/>
    <n v="1476"/>
    <s v="1350-0872"/>
    <n v="2.1509999999999998"/>
    <n v="2.5990000000000002"/>
    <n v="11"/>
    <b v="0"/>
    <b v="0"/>
    <b v="0"/>
  </r>
  <r>
    <n v="899"/>
    <x v="8"/>
    <s v="赵明文"/>
    <s v="Development of a dual promoter-mediated gene silencing system in Flammulina velutipes"/>
    <s v="MYCOSCIENCE"/>
    <s v="Article"/>
    <n v="2017"/>
    <n v="58"/>
    <n v="3"/>
    <n v="181"/>
    <n v="187"/>
    <s v="1340-3540"/>
    <n v="1.014"/>
    <n v="1.248"/>
    <n v="6"/>
    <b v="0"/>
    <b v="0"/>
    <n v="1"/>
  </r>
  <r>
    <n v="900"/>
    <x v="8"/>
    <s v="赵明文"/>
    <s v="Highly-efficient liposome-mediated transformation system for the basidiomycetous fungus Flammulina velutipes"/>
    <s v="JOURNAL OF GENERAL AND APPLIED MICROBIOLOGY"/>
    <s v="Article"/>
    <n v="2017"/>
    <n v="63"/>
    <n v="3"/>
    <n v="179"/>
    <n v="185"/>
    <s v="0022-1260"/>
    <n v="0.90200000000000002"/>
    <n v="1.1850000000000001"/>
    <n v="8"/>
    <b v="0"/>
    <b v="0"/>
    <n v="1"/>
  </r>
  <r>
    <n v="901"/>
    <x v="8"/>
    <s v="赵明文"/>
    <s v="Identification of Reference Genes and Analysis of Heat Shock Protein Gene Expression in Lingzhi or Reishi Medicinal Mushroom, Ganoderma lucidum, after Exposure to Heat Stress"/>
    <s v="INTERNATIONAL JOURNAL OF MEDICINAL MUSHROOMS"/>
    <s v="Article"/>
    <n v="2017"/>
    <n v="19"/>
    <n v="11"/>
    <n v="1029"/>
    <n v="1040"/>
    <s v="1521-9437"/>
    <n v="1.272"/>
    <n v="1.484"/>
    <n v="2"/>
    <b v="0"/>
    <b v="0"/>
    <n v="1"/>
  </r>
  <r>
    <n v="902"/>
    <x v="8"/>
    <s v="郑录庆"/>
    <s v="OsMYB45 plays an important role in rice resistance to cadmium stress"/>
    <s v="PLANT SCIENCE"/>
    <s v="Article"/>
    <n v="2017"/>
    <n v="264"/>
    <m/>
    <n v="1"/>
    <n v="8"/>
    <s v="0168-9452"/>
    <n v="3.4369999999999998"/>
    <n v="4.1479999999999997"/>
    <n v="11"/>
    <b v="0"/>
    <b v="0"/>
    <b v="0"/>
  </r>
  <r>
    <n v="903"/>
    <x v="8"/>
    <s v="郑录庆"/>
    <s v="Comprehensive Analysis of Rice Laccase Gene (OsLAC) Family and Ectopic Expression of OsLAC10 Enhances Tolerance to Copper Stress in Arabidopsis"/>
    <s v="INTERNATIONAL JOURNAL OF MOLECULAR SCIENCES"/>
    <s v="Article"/>
    <n v="2017"/>
    <n v="18"/>
    <n v="2"/>
    <m/>
    <m/>
    <s v="1422-0067"/>
    <n v="3.226"/>
    <n v="3.4820000000000002"/>
    <n v="4"/>
    <b v="0"/>
    <b v="0"/>
    <b v="0"/>
  </r>
  <r>
    <n v="904"/>
    <x v="8"/>
    <s v="郑路清"/>
    <s v="Screening for Cd-Safe Cultivars of Chinese Cabbage and a Preliminary Study on the Mechanisms of Cd Accumulation"/>
    <s v="INTERNATIONAL JOURNAL OF ENVIRONMENTAL RESEARCH AND PUBLIC HEALTH"/>
    <s v="Article"/>
    <n v="2017"/>
    <n v="14"/>
    <n v="4"/>
    <m/>
    <m/>
    <s v="1660-4601"/>
    <n v="2.101"/>
    <n v="2.54"/>
    <n v="8"/>
    <b v="0"/>
    <b v="0"/>
    <b v="0"/>
  </r>
  <r>
    <n v="905"/>
    <x v="8"/>
    <s v="郑青松"/>
    <s v="Calcium-dependent protein kinase CPK31 interacts with arsenic transporter AtNIP1; 1 and regulates arsenite uptake in Arabidopsis thaliana"/>
    <s v="PLOS ONE"/>
    <s v="Article"/>
    <n v="2017"/>
    <n v="12"/>
    <n v="3"/>
    <m/>
    <m/>
    <s v="1932-6203"/>
    <n v="2.806"/>
    <n v="3.3940000000000001"/>
    <n v="3"/>
    <b v="0"/>
    <b v="0"/>
    <b v="0"/>
  </r>
  <r>
    <n v="906"/>
    <x v="8"/>
    <s v="邹珅珅"/>
    <s v="The Roles of the SNARE Protein Sed5 in Autophagy in Saccharomyces cerevisiae"/>
    <s v="MOLECULES AND CELLS"/>
    <s v="Article"/>
    <n v="2017"/>
    <n v="40"/>
    <n v="9"/>
    <n v="643"/>
    <n v="654"/>
    <s v="1016-8478"/>
    <n v="3.0539999999999998"/>
    <n v="2.597"/>
    <n v="25"/>
    <b v="0"/>
    <b v="0"/>
    <b v="0"/>
  </r>
  <r>
    <n v="907"/>
    <x v="9"/>
    <s v=" Gao, Haiyan"/>
    <s v="Composition and morphology of cuticular wax in blueberry (Vaccinium spp.) fruits"/>
    <s v="FOOD CHEMISTRY"/>
    <s v="Article"/>
    <n v="2017"/>
    <n v="219"/>
    <m/>
    <n v="436"/>
    <n v="442"/>
    <s v="0308-8146"/>
    <n v="4.5289999999999999"/>
    <n v="4.4980000000000002"/>
    <n v="2"/>
    <b v="0"/>
    <b v="0"/>
    <b v="0"/>
  </r>
  <r>
    <n v="908"/>
    <x v="9"/>
    <s v=" Liu, Fang;Wang, Daoying"/>
    <s v="Synergistic antibacterial mechanism of the Lactobacillus crispatus surface layer protein and nisin on Staphylococcus saprophyticus"/>
    <s v="SCIENTIFIC REPORTS"/>
    <s v="Article"/>
    <n v="2017"/>
    <n v="7"/>
    <m/>
    <m/>
    <m/>
    <s v="2045-2322"/>
    <n v="4.2590000000000003"/>
    <n v="4.8470000000000004"/>
    <n v="4"/>
    <b v="0"/>
    <b v="0"/>
    <b v="0"/>
  </r>
  <r>
    <n v="909"/>
    <x v="9"/>
    <s v=" Voglmeir, Josef; 刘丽"/>
    <s v="Qualitative and Quantitative Analysis of Carbohydrate Modification on Glycoproteins from Seeds of Ginkgo biloba"/>
    <s v="JOURNAL OF AGRICULTURAL AND FOOD CHEMISTRY"/>
    <s v="Article"/>
    <n v="2017"/>
    <n v="65"/>
    <n v="35"/>
    <n v="7669"/>
    <n v="7679"/>
    <s v="0021-8561"/>
    <n v="3.1539999999999999"/>
    <n v="3.504"/>
    <n v="9"/>
    <b v="0"/>
    <b v="0"/>
    <b v="0"/>
  </r>
  <r>
    <n v="910"/>
    <x v="9"/>
    <s v=" Zhang, Xiao-Lian; Voglmeir, Josef"/>
    <s v="Effects of microvirin monomers and oligomers on hepatitis C virus"/>
    <s v="BIOSCIENCE REPORTS"/>
    <s v="Article"/>
    <n v="2017"/>
    <n v="37"/>
    <m/>
    <m/>
    <m/>
    <s v="0144-8463"/>
    <n v="2.9060000000000001"/>
    <n v="2.7879999999999998"/>
    <n v="8"/>
    <b v="0"/>
    <b v="0"/>
    <b v="0"/>
  </r>
  <r>
    <n v="911"/>
    <x v="9"/>
    <s v="Li, Chun-Yang"/>
    <s v="Polyphenol Profiles and Antioxidant Properties of Ethanol Extracts from Osmanthus Fragrans (Thunb.) Lour. Flowers"/>
    <s v="POLISH JOURNAL OF FOOD AND NUTRITION SCIENCES"/>
    <s v="Article"/>
    <n v="2017"/>
    <n v="67"/>
    <n v="4"/>
    <n v="317"/>
    <n v="325"/>
    <s v="1230-0322"/>
    <n v="1.276"/>
    <s v="Not Available"/>
    <n v="10"/>
    <n v="1"/>
    <n v="1"/>
    <b v="0"/>
  </r>
  <r>
    <n v="912"/>
    <x v="9"/>
    <s v="Liu, L; Voglmeir, J"/>
    <s v="Discovery and biochemical characterization of a mannose phosphorylase catalyzing the synthesis' of novel beta-1,3-mannosides"/>
    <s v="BIOCHIMICA ET BIOPHYSICA ACTA-GENERAL SUBJECTS"/>
    <s v="Article"/>
    <n v="2017"/>
    <n v="1861"/>
    <n v="12"/>
    <n v="3231"/>
    <n v="3237"/>
    <s v="0304-4165"/>
    <n v="4.702"/>
    <n v="4.8259999999999996"/>
    <n v="11"/>
    <b v="0"/>
    <b v="0"/>
    <b v="0"/>
  </r>
  <r>
    <n v="913"/>
    <x v="9"/>
    <s v="Voglmeir, J;刘丽"/>
    <s v="Comparison of anti-pathogenic activities of the human and bovine milk N-glycome: Fucosylation is a key factor"/>
    <s v="FOOD CHEMISTRY"/>
    <s v="Article"/>
    <n v="2017"/>
    <n v="235"/>
    <m/>
    <n v="167"/>
    <n v="174"/>
    <s v="0308-8146"/>
    <n v="4.5289999999999999"/>
    <n v="4.4980000000000002"/>
    <n v="8"/>
    <b v="0"/>
    <b v="0"/>
    <b v="0"/>
  </r>
  <r>
    <n v="914"/>
    <x v="9"/>
    <s v="Voglmeir, Josef"/>
    <s v="Recent Achievements in Glycoenzyme Discovery"/>
    <s v="PROTEIN AND PEPTIDE LETTERS"/>
    <s v="Editorial Material"/>
    <n v="2017"/>
    <n v="24"/>
    <n v="8"/>
    <n v="685"/>
    <n v="685"/>
    <s v="0929-8665"/>
    <n v="0.96399999999999997"/>
    <n v="1.046"/>
    <n v="11"/>
    <b v="0"/>
    <b v="0"/>
    <n v="1"/>
  </r>
  <r>
    <n v="915"/>
    <x v="9"/>
    <s v="Voglmeir, Josef"/>
    <s v="Discovery and Biochemical Characterization of a Thermostable Glucose-1-phosphate Nucleotidyltransferase from Thermodesulfatator indicus"/>
    <s v="PROTEIN AND PEPTIDE LETTERS"/>
    <s v="Article"/>
    <n v="2017"/>
    <n v="24"/>
    <n v="8"/>
    <n v="729"/>
    <n v="734"/>
    <s v="0929-8665"/>
    <n v="0.96399999999999997"/>
    <n v="1.046"/>
    <n v="11"/>
    <b v="0"/>
    <b v="0"/>
    <n v="1"/>
  </r>
  <r>
    <n v="916"/>
    <x v="9"/>
    <s v="Voglmeir, Josef;刘丽"/>
    <s v="Comparison of the bifidogenic activity of human and bovine milk N-glycome"/>
    <s v="JOURNAL OF FUNCTIONAL FOODS"/>
    <s v="Article"/>
    <n v="2017"/>
    <n v="33"/>
    <m/>
    <n v="40"/>
    <n v="51"/>
    <s v="1756-4646"/>
    <n v="3.1440000000000001"/>
    <n v="3.46"/>
    <n v="6"/>
    <b v="0"/>
    <b v="0"/>
    <b v="0"/>
  </r>
  <r>
    <n v="917"/>
    <x v="9"/>
    <s v="Xing, Tong"/>
    <s v="A comparative study of functional properties of normal and wooden breast broiler chicken meat with NaCl addition"/>
    <s v="POULTRY SCIENCE"/>
    <s v="Article"/>
    <n v="2017"/>
    <n v="96"/>
    <n v="9"/>
    <n v="3473"/>
    <n v="3481"/>
    <s v="0032-5791"/>
    <n v="1.9079999999999999"/>
    <n v="2.0979999999999999"/>
    <n v="9"/>
    <b v="0"/>
    <b v="0"/>
    <b v="0"/>
  </r>
  <r>
    <n v="918"/>
    <x v="9"/>
    <s v="Zhang, Yawei"/>
    <s v="DYNAMIC HYDROLYSIS OF POLYPHOSPHATES IN PURIFIED POLYPHOSPHATASES AND LONGISSIMUS THORACIS FROM BEEF"/>
    <s v="JOURNAL OF FOOD PROCESSING AND PRESERVATION"/>
    <s v="Article"/>
    <n v="2017"/>
    <n v="41"/>
    <n v="3"/>
    <m/>
    <m/>
    <s v="0145-8892"/>
    <n v="0.79100000000000004"/>
    <n v="0.93300000000000005"/>
    <n v="8"/>
    <b v="0"/>
    <b v="0"/>
    <n v="1"/>
  </r>
  <r>
    <n v="919"/>
    <x v="9"/>
    <s v="别小妹"/>
    <s v="iTRAQ-based proteomic analysis of LI-F type peptides produced by Paenibacillus polymyxa JSa-9 mode of action against Bacillus cereus"/>
    <s v="JOURNAL OF PROTEOMICS"/>
    <s v="Article"/>
    <n v="2017"/>
    <n v="150"/>
    <m/>
    <n v="130"/>
    <n v="140"/>
    <s v="1874-3919"/>
    <n v="3.9140000000000001"/>
    <n v="3.9260000000000002"/>
    <n v="2"/>
    <b v="0"/>
    <b v="0"/>
    <b v="0"/>
  </r>
  <r>
    <n v="920"/>
    <x v="9"/>
    <s v="别小妹"/>
    <s v="Amino acid decarboxylase-dependent acid tolerance, selected phenotypic, and virulence gene expression responses of Salmonella enterica serovar Heidelberg"/>
    <s v="FOOD RESEARCH INTERNATIONAL"/>
    <s v="Article"/>
    <n v="2017"/>
    <n v="92"/>
    <m/>
    <n v="33"/>
    <n v="39"/>
    <s v="0963-9969"/>
    <n v="3.0859999999999999"/>
    <n v="3.8559999999999999"/>
    <n v="3"/>
    <b v="0"/>
    <b v="0"/>
    <b v="0"/>
  </r>
  <r>
    <n v="921"/>
    <x v="9"/>
    <s v="别小妹"/>
    <s v="Membrane-Active Amphipathic Peptide WRL3 with in Vitro Antibiofilm Capability and in Vivo Efficacy in Treating Methicillin-Resistant Staphylococcus aureus Burn Wound Infections"/>
    <s v="ACS INFECTIOUS DISEASES"/>
    <s v="Article"/>
    <n v="2017"/>
    <n v="3"/>
    <n v="11"/>
    <n v="820"/>
    <n v="832"/>
    <s v="2373-8227"/>
    <n v="3.6"/>
    <n v="3.6"/>
    <n v="11"/>
    <b v="0"/>
    <b v="0"/>
    <b v="0"/>
  </r>
  <r>
    <n v="922"/>
    <x v="9"/>
    <s v="别小妹"/>
    <s v="Mechanism of action of AMP-jsa9, a LI-F-type antimicrobial peptide produced by Paenibacillus polymyxa JSa-9, against Fusarium moniliforme"/>
    <s v="FUNGAL GENETICS AND BIOLOGY"/>
    <s v="Article"/>
    <n v="2017"/>
    <n v="104"/>
    <m/>
    <n v="45"/>
    <n v="55"/>
    <s v="1087-1845"/>
    <n v="3.0720000000000001"/>
    <n v="3.3170000000000002"/>
    <n v="8"/>
    <b v="0"/>
    <b v="0"/>
    <b v="0"/>
  </r>
  <r>
    <n v="923"/>
    <x v="9"/>
    <s v="别小妹"/>
    <s v="The antibacterial activity and modes of LI-F type antimicrobial peptides against Bacillus cereus invitro"/>
    <s v="JOURNAL OF APPLIED MICROBIOLOGY"/>
    <s v="Article"/>
    <n v="2017"/>
    <n v="123"/>
    <n v="3"/>
    <n v="602"/>
    <n v="614"/>
    <s v="1364-5072"/>
    <n v="2.0990000000000002"/>
    <n v="2.6190000000000002"/>
    <n v="8"/>
    <b v="0"/>
    <b v="0"/>
    <b v="0"/>
  </r>
  <r>
    <n v="924"/>
    <x v="9"/>
    <s v="别小妹"/>
    <s v="Plipastatin and surfactin coproduction by Bacillus subtilis pB2-L and their effects on microorganisms"/>
    <s v="ANTONIE VAN LEEUWENHOEK INTERNATIONAL JOURNAL OF GENERAL AND MOLECULAR MICROBIOLOGY"/>
    <s v="Article"/>
    <n v="2017"/>
    <n v="110"/>
    <n v="8"/>
    <n v="1007"/>
    <n v="1018"/>
    <s v="0003-6072"/>
    <n v="1.7949999999999999"/>
    <n v="1.879"/>
    <n v="8"/>
    <b v="0"/>
    <b v="0"/>
    <n v="1"/>
  </r>
  <r>
    <n v="925"/>
    <x v="9"/>
    <s v="曾晓雄"/>
    <s v="Enhanced solubility and antioxidant activity of chlorogenic acid-chitosan conjugates due to the conjugation of chitosan with chlorogenic acid"/>
    <s v="CARBOHYDRATE POLYMERS"/>
    <s v="Article"/>
    <n v="2017"/>
    <n v="170"/>
    <m/>
    <n v="206"/>
    <n v="216"/>
    <s v="0144-8617"/>
    <n v="4.8109999999999999"/>
    <n v="5.13"/>
    <n v="6"/>
    <b v="0"/>
    <n v="1"/>
    <b v="0"/>
  </r>
  <r>
    <n v="926"/>
    <x v="9"/>
    <s v="曾晓雄"/>
    <s v="A comparative study on chitosan/gelatin composite films with conjugated or incorporated gallic acid"/>
    <s v="CARBOHYDRATE POLYMERS"/>
    <s v="Article"/>
    <n v="2017"/>
    <n v="173"/>
    <m/>
    <n v="473"/>
    <n v="481"/>
    <s v="0144-8617"/>
    <n v="4.8109999999999999"/>
    <n v="5.13"/>
    <n v="9"/>
    <b v="0"/>
    <n v="1"/>
    <b v="0"/>
  </r>
  <r>
    <n v="927"/>
    <x v="9"/>
    <s v="曾晓雄"/>
    <s v="Effective synthesis of theaflavin-3,3 '-digallate with epigallocatechin-3-O-gallate and epicatechin gallate as substrates by using immobilized pear polyphenol oxidase"/>
    <s v="INTERNATIONAL JOURNAL OF BIOLOGICAL MACROMOLECULES"/>
    <s v="Article"/>
    <n v="2017"/>
    <n v="94"/>
    <m/>
    <n v="709"/>
    <n v="718"/>
    <s v="0141-8130"/>
    <n v="3.6709999999999998"/>
    <n v="3.657"/>
    <n v="2"/>
    <b v="0"/>
    <b v="0"/>
    <b v="0"/>
  </r>
  <r>
    <n v="928"/>
    <x v="9"/>
    <s v="曾晓雄"/>
    <s v="MALDI-TOF/TOF Mass Spectrometric Determination and Antioxidative Activity of Purified Phosphatidylcholine Fractions from Shrimp Species"/>
    <s v="JOURNAL OF AGRICULTURAL AND FOOD CHEMISTRY"/>
    <s v="Article"/>
    <n v="2017"/>
    <n v="65"/>
    <n v="6"/>
    <n v="1229"/>
    <n v="1238"/>
    <s v="0021-8561"/>
    <n v="3.1539999999999999"/>
    <n v="3.504"/>
    <n v="4"/>
    <b v="0"/>
    <b v="0"/>
    <b v="0"/>
  </r>
  <r>
    <n v="929"/>
    <x v="9"/>
    <s v="曾晓雄"/>
    <s v="Effects of alpha-Galactooligosaccharides from Chickpeas on High-Fat-Diet-Induced Metabolic Syndrome in Mice"/>
    <s v="JOURNAL OF AGRICULTURAL AND FOOD CHEMISTRY"/>
    <s v="Article"/>
    <n v="2017"/>
    <n v="65"/>
    <n v="15"/>
    <n v="3160"/>
    <n v="3166"/>
    <s v="0021-8561"/>
    <n v="3.1539999999999999"/>
    <n v="3.504"/>
    <n v="5"/>
    <b v="0"/>
    <b v="0"/>
    <b v="0"/>
  </r>
  <r>
    <n v="930"/>
    <x v="9"/>
    <s v="曾晓雄"/>
    <s v="Effects of ciceritol from chickpeas on human colonic microflora and the production of short chain fatty acids by in vitro fermentation"/>
    <s v="LWT-FOOD SCIENCE AND TECHNOLOGY"/>
    <s v="Article"/>
    <n v="2017"/>
    <n v="79"/>
    <m/>
    <n v="294"/>
    <n v="299"/>
    <s v="0023-6438"/>
    <n v="2.3290000000000002"/>
    <n v="2.9289999999999998"/>
    <n v="4"/>
    <b v="0"/>
    <b v="0"/>
    <b v="0"/>
  </r>
  <r>
    <n v="931"/>
    <x v="9"/>
    <s v="曾晓雄"/>
    <s v="Characterization of molecular structures of theaflavins and the interactions with bovine serum albumin"/>
    <s v="JOURNAL OF FOOD SCIENCE AND TECHNOLOGY-MYSORE"/>
    <s v="Article"/>
    <n v="2017"/>
    <n v="54"/>
    <n v="11"/>
    <n v="3421"/>
    <n v="3432"/>
    <s v="0022-1155"/>
    <n v="1.262"/>
    <n v="1.597"/>
    <n v="10"/>
    <b v="0"/>
    <b v="0"/>
    <n v="1"/>
  </r>
  <r>
    <n v="932"/>
    <x v="9"/>
    <s v="曾晓雄"/>
    <s v="Nutritional, microbial and physicochemical changes in pear juice under ultrasound and commercial pasteurization during storage"/>
    <s v="JOURNAL OF FOOD PROCESSING AND PRESERVATION"/>
    <s v="Article"/>
    <n v="2017"/>
    <n v="41"/>
    <n v="6"/>
    <m/>
    <m/>
    <s v="0145-8892"/>
    <n v="0.79100000000000004"/>
    <n v="0.93300000000000005"/>
    <n v="75"/>
    <b v="0"/>
    <b v="0"/>
    <n v="1"/>
  </r>
  <r>
    <n v="933"/>
    <x v="9"/>
    <s v="曾晓雄"/>
    <s v="Optimization of Lipid Extraction and Determination of Fatty Acid Compositions in Edible Meats of Freshwater and Marine Shrimps"/>
    <s v="JOURNAL OF AQUATIC FOOD PRODUCT TECHNOLOGY"/>
    <s v="Article"/>
    <n v="2017"/>
    <n v="26"/>
    <n v="7"/>
    <n v="824"/>
    <n v="834"/>
    <s v="1049-8850"/>
    <n v="0.47799999999999998"/>
    <n v="0.77400000000000002"/>
    <n v="11"/>
    <b v="0"/>
    <b v="0"/>
    <n v="1"/>
  </r>
  <r>
    <n v="934"/>
    <x v="9"/>
    <s v="曾晓雄 叶红"/>
    <s v="Antioxidant and immunostimulating activities in vitro of sulfated polysaccharides isolated from Gracilaria rubra"/>
    <s v="JOURNAL OF FUNCTIONAL FOODS"/>
    <s v="Article"/>
    <n v="2017"/>
    <n v="28"/>
    <m/>
    <n v="64"/>
    <n v="75"/>
    <s v="1756-4646"/>
    <n v="3.1440000000000001"/>
    <n v="3.46"/>
    <n v="3"/>
    <b v="0"/>
    <b v="0"/>
    <b v="0"/>
  </r>
  <r>
    <n v="935"/>
    <x v="9"/>
    <s v="曾晓雄； Cao, Youlong"/>
    <s v="Isolation, antioxidant property and protective effect on PC12 cell of the main anthocyanin in fruit of Lycium ruthenicum Murray"/>
    <s v="JOURNAL OF FUNCTIONAL FOODS"/>
    <s v="Article"/>
    <n v="2017"/>
    <n v="30"/>
    <m/>
    <n v="97"/>
    <n v="107"/>
    <s v="1756-4646"/>
    <n v="3.1440000000000001"/>
    <n v="3.46"/>
    <n v="4"/>
    <b v="0"/>
    <b v="0"/>
    <b v="0"/>
  </r>
  <r>
    <n v="936"/>
    <x v="9"/>
    <s v="曾晓雄; Sun, Yi"/>
    <s v="Modulating Effects of Dicaffeoylquinic Acids from Ilex kudingcha on Intestinal Microecology in Vitro"/>
    <s v="JOURNAL OF AGRICULTURAL AND FOOD CHEMISTRY"/>
    <s v="Article"/>
    <n v="2017"/>
    <n v="65"/>
    <n v="47"/>
    <n v="10185"/>
    <n v="10196"/>
    <s v="0021-8561"/>
    <n v="3.1539999999999999"/>
    <n v="3.504"/>
    <n v="76"/>
    <b v="0"/>
    <b v="0"/>
    <b v="0"/>
  </r>
  <r>
    <n v="937"/>
    <x v="9"/>
    <s v="曾晓雄；叶红"/>
    <s v="Digestion under saliva, simulated gastric and small intestinal conditions and fermentation in vitro of polysaccharides from the flowers of Camellia sinensis induced by human gut microbiota"/>
    <s v="FOOD &amp; FUNCTION"/>
    <s v="Article"/>
    <n v="2017"/>
    <n v="8"/>
    <n v="12"/>
    <n v="4619"/>
    <n v="4629"/>
    <s v="2042-6496"/>
    <n v="3.2469999999999999"/>
    <n v="3.4590000000000001"/>
    <n v="77"/>
    <b v="0"/>
    <b v="0"/>
    <b v="0"/>
  </r>
  <r>
    <n v="938"/>
    <x v="9"/>
    <s v="陈志刚"/>
    <s v="Green and efficient extraction of rutin from tartary buckwheat hull by using natural deep eutectic solvents"/>
    <s v="FOOD CHEMISTRY"/>
    <s v="Article"/>
    <n v="2017"/>
    <n v="221"/>
    <m/>
    <n v="1400"/>
    <n v="1405"/>
    <s v="0308-8146"/>
    <n v="4.5289999999999999"/>
    <n v="4.4980000000000002"/>
    <n v="2"/>
    <b v="0"/>
    <b v="0"/>
    <b v="0"/>
  </r>
  <r>
    <n v="939"/>
    <x v="9"/>
    <s v="董明盛"/>
    <s v="A systematic optimization of medium chain fatty acid biosynthesis via the reverse beta-oxidation cycle in Escherichia coli"/>
    <s v="METABOLIC ENGINEERING"/>
    <s v="Article"/>
    <n v="2017"/>
    <n v="41"/>
    <m/>
    <n v="115"/>
    <n v="124"/>
    <s v="1096-7176"/>
    <n v="8.1419999999999995"/>
    <n v="7.77"/>
    <n v="6"/>
    <b v="0"/>
    <n v="1"/>
    <b v="0"/>
  </r>
  <r>
    <n v="940"/>
    <x v="9"/>
    <s v="董明盛"/>
    <s v="Rational modular design of metabolic network for efficient production of plant polyphenol pinosylvin"/>
    <s v="SCIENTIFIC REPORTS"/>
    <s v="Article"/>
    <n v="2017"/>
    <n v="7"/>
    <m/>
    <m/>
    <m/>
    <s v="2045-2322"/>
    <n v="4.2590000000000003"/>
    <n v="4.8470000000000004"/>
    <n v="5"/>
    <b v="0"/>
    <b v="0"/>
    <b v="0"/>
  </r>
  <r>
    <n v="941"/>
    <x v="9"/>
    <s v="董明盛"/>
    <s v="Low-field nuclear magnetic resonance for online determination of water content during sausage fermentation"/>
    <s v="JOURNAL OF FOOD ENGINEERING"/>
    <s v="Article"/>
    <n v="2017"/>
    <n v="212"/>
    <m/>
    <n v="291"/>
    <n v="297"/>
    <s v="0260-8774"/>
    <n v="3.0990000000000002"/>
    <n v="3.585"/>
    <n v="8"/>
    <b v="0"/>
    <b v="0"/>
    <b v="0"/>
  </r>
  <r>
    <n v="942"/>
    <x v="9"/>
    <s v="董明盛"/>
    <s v="Effect of rose polyphenols on oxidation, biogenic amines and microbial diversity in naturally dry fermented sausages"/>
    <s v="FOOD CONTROL"/>
    <s v="Article"/>
    <n v="2017"/>
    <n v="78"/>
    <m/>
    <n v="324"/>
    <n v="330"/>
    <s v="0956-7135"/>
    <n v="3.496"/>
    <n v="3.5840000000000001"/>
    <n v="6"/>
    <b v="0"/>
    <b v="0"/>
    <b v="0"/>
  </r>
  <r>
    <n v="943"/>
    <x v="9"/>
    <s v="董明盛"/>
    <s v="Use of fermented glutinous rice as a natural enzyme cocktail for improving dough quality and bread staling"/>
    <s v="RSC ADVANCES"/>
    <s v="Article"/>
    <n v="2017"/>
    <n v="7"/>
    <n v="19"/>
    <n v="11394"/>
    <n v="11402"/>
    <s v="2046-2069"/>
    <n v="3.1080000000000001"/>
    <n v="3.2570000000000001"/>
    <n v="3"/>
    <b v="0"/>
    <b v="0"/>
    <b v="0"/>
  </r>
  <r>
    <n v="944"/>
    <x v="9"/>
    <s v="董明盛"/>
    <s v="Efficient de novo synthesis of resveratrol by metabolically engineered Escherichia coli"/>
    <s v="JOURNAL OF INDUSTRIAL MICROBIOLOGY &amp; BIOTECHNOLOGY"/>
    <s v="Article"/>
    <n v="2017"/>
    <n v="44"/>
    <n v="7"/>
    <n v="1083"/>
    <n v="1095"/>
    <s v="1367-5435"/>
    <n v="2.81"/>
    <n v="2.6240000000000001"/>
    <n v="8"/>
    <b v="0"/>
    <b v="0"/>
    <b v="0"/>
  </r>
  <r>
    <n v="945"/>
    <x v="9"/>
    <s v="董明盛"/>
    <s v="Combined Effect of Polyphenol-Chitosan Coating and Irradiation on the Microbial and Sensory Quality of Carp Fillets"/>
    <s v="JOURNAL OF FOOD SCIENCE"/>
    <s v="Article"/>
    <n v="2017"/>
    <n v="82"/>
    <n v="9"/>
    <n v="2121"/>
    <n v="2127"/>
    <s v="0022-1147"/>
    <n v="1.8149999999999999"/>
    <n v="2.1920000000000002"/>
    <n v="9"/>
    <b v="0"/>
    <b v="0"/>
    <b v="0"/>
  </r>
  <r>
    <n v="946"/>
    <x v="9"/>
    <s v="董明盛"/>
    <s v="In situ and real-time monitoring of an ultrasonic-assisted enzymatic hydrolysis process of corn gluten meal by a miniature near infrared spectrometer"/>
    <s v="ANALYTICAL METHODS"/>
    <s v="Article"/>
    <n v="2017"/>
    <n v="9"/>
    <n v="25"/>
    <n v="3795"/>
    <n v="3803"/>
    <s v="1759-9660"/>
    <n v="1.9"/>
    <n v="1.893"/>
    <n v="8"/>
    <b v="0"/>
    <b v="0"/>
    <n v="1"/>
  </r>
  <r>
    <n v="947"/>
    <x v="9"/>
    <s v="董明盛"/>
    <s v="Solid-State Bioprocessing with Cordyceps militaris Enhanced Antioxidant Activity and DNA Damage Protection of Red Beans (Phaseolus angularis)"/>
    <s v="CEREAL CHEMISTRY"/>
    <s v="Article"/>
    <n v="2017"/>
    <n v="94"/>
    <n v="2"/>
    <n v="177"/>
    <n v="184"/>
    <s v="0009-0352"/>
    <n v="0.97799999999999998"/>
    <n v="1.1379999999999999"/>
    <n v="4"/>
    <b v="0"/>
    <b v="0"/>
    <n v="1"/>
  </r>
  <r>
    <n v="948"/>
    <x v="9"/>
    <s v="董明盛"/>
    <s v="Enhancing the functional properties of soymilk residues (okara) by solid-state fermentation with Actinomucor elegans"/>
    <s v="CYTA-JOURNAL OF FOOD"/>
    <s v="Article"/>
    <n v="2017"/>
    <n v="15"/>
    <n v="1"/>
    <n v="155"/>
    <n v="163"/>
    <s v="1947-6337"/>
    <n v="1.18"/>
    <n v="1.056"/>
    <n v="2"/>
    <b v="0"/>
    <b v="0"/>
    <n v="1"/>
  </r>
  <r>
    <n v="949"/>
    <x v="9"/>
    <s v="董明盛"/>
    <s v="Optimization of soy solid-state fermentation with selected lactic acid bacteria and the effect on the anti-nutritional components"/>
    <s v="JOURNAL OF FOOD PROCESSING AND PRESERVATION"/>
    <s v="Article"/>
    <n v="2017"/>
    <n v="41"/>
    <n v="6"/>
    <m/>
    <m/>
    <s v="0145-8892"/>
    <n v="0.79100000000000004"/>
    <n v="0.93300000000000005"/>
    <n v="67"/>
    <b v="0"/>
    <b v="0"/>
    <n v="1"/>
  </r>
  <r>
    <n v="950"/>
    <x v="9"/>
    <s v="董明盛"/>
    <s v="Flavonoids of Kudzu Root Fermented by Eurtotium cristatum Protected Rat Pheochromocytoma Line 12 (PC12) Cells against H2O2-Induced Apoptosis"/>
    <s v="INTERNATIONAL JOURNAL OF MOLECULAR SCIENCES"/>
    <s v="Article"/>
    <n v="2017"/>
    <n v="18"/>
    <n v="12"/>
    <m/>
    <m/>
    <s v="1422-0067"/>
    <n v="3.226"/>
    <n v="3.4820000000000002"/>
    <n v="2"/>
    <b v="0"/>
    <b v="0"/>
    <b v="0"/>
  </r>
  <r>
    <n v="951"/>
    <x v="9"/>
    <s v="董明盛"/>
    <s v="Effect of Fermentation pH on Protein Bioaccessibility of Soymilk Curd with Added Tea Polyphenols As Assessed by&amp;IT in Vitro&amp;IT Gastrointestinal Digestion"/>
    <s v="JOURNAL OF AGRICULTURAL AND FOOD CHEMISTRY"/>
    <s v="Article"/>
    <n v="2017"/>
    <n v="65"/>
    <n v="50"/>
    <n v="11125"/>
    <n v="11132"/>
    <s v="0021-8561"/>
    <n v="3.1539999999999999"/>
    <n v="3.504"/>
    <n v="2"/>
    <b v="0"/>
    <b v="0"/>
    <b v="0"/>
  </r>
  <r>
    <n v="952"/>
    <x v="9"/>
    <s v="冯治洋"/>
    <s v="Tetracycline Resistance Genes Identified from Distinct Soil Environments in China by Functional Metagenomics"/>
    <s v="FRONTIERS IN MICROBIOLOGY"/>
    <s v="Article"/>
    <n v="2017"/>
    <n v="8"/>
    <m/>
    <m/>
    <m/>
    <s v="1664-302X"/>
    <n v="4.0759999999999996"/>
    <n v="4.5259999999999998"/>
    <n v="8"/>
    <b v="0"/>
    <b v="0"/>
    <b v="0"/>
  </r>
  <r>
    <n v="953"/>
    <x v="9"/>
    <s v="顾振新"/>
    <s v="iTRAQ analysis of low-phytate mung bean sprouts treated with sodium citrate, sodium acetate and sodium tartrate"/>
    <s v="FOOD CHEMISTRY"/>
    <s v="Article"/>
    <n v="2017"/>
    <n v="218"/>
    <m/>
    <n v="285"/>
    <n v="293"/>
    <s v="0308-8146"/>
    <n v="4.5289999999999999"/>
    <n v="4.4980000000000002"/>
    <n v="2"/>
    <b v="0"/>
    <b v="0"/>
    <b v="0"/>
  </r>
  <r>
    <n v="954"/>
    <x v="9"/>
    <s v="顾振新"/>
    <s v="HEAT SHOCK ENHANCES ISOTHIOCYANATE FORMATION AND ANTIOXIDANT CAPACITY OF CABBAGE SPROUTS"/>
    <s v="JOURNAL OF FOOD PROCESSING AND PRESERVATION"/>
    <s v="Article"/>
    <n v="2017"/>
    <n v="41"/>
    <n v="4"/>
    <m/>
    <m/>
    <s v="0145-8892"/>
    <n v="0.79100000000000004"/>
    <n v="0.93300000000000005"/>
    <n v="8"/>
    <b v="0"/>
    <b v="0"/>
    <n v="1"/>
  </r>
  <r>
    <n v="955"/>
    <x v="9"/>
    <s v="顾振新；杨润强"/>
    <s v="Comparison of phenolic profiles, antioxidant capacity and relevant enzyme activity of different Chinese wheat varieties during germination"/>
    <s v="FOOD BIOSCIENCE"/>
    <s v="Article"/>
    <n v="2017"/>
    <n v="20"/>
    <m/>
    <n v="159"/>
    <n v="167"/>
    <s v="2212-4292"/>
    <n v="1.964"/>
    <s v="Not Available"/>
    <n v="68"/>
    <n v="1"/>
    <n v="1"/>
    <b v="0"/>
  </r>
  <r>
    <n v="956"/>
    <x v="9"/>
    <s v="韩永斌"/>
    <s v="Combined ANFIS and numerical methods to simulate ultrasoundassisted extraction of phenolics from chokeberry cultivated in China and analysis of phenolic composition"/>
    <s v="SEPARATION AND PURIFICATION TECHNOLOGY"/>
    <s v="Article"/>
    <n v="2017"/>
    <n v="178"/>
    <m/>
    <n v="178"/>
    <n v="188"/>
    <s v="1383-5866"/>
    <n v="3.359"/>
    <n v="3.843"/>
    <n v="4"/>
    <b v="0"/>
    <b v="0"/>
    <b v="0"/>
  </r>
  <r>
    <n v="957"/>
    <x v="9"/>
    <s v="韩勇斌"/>
    <s v="Combining various wall materials for encapsulation of blueberry anthocyanin extracts: Optimization by artificial neural network and genetic algorithm and a comprehensive analysis of anthocyanin powder properties"/>
    <s v="POWDER TECHNOLOGY"/>
    <s v="Article"/>
    <n v="2017"/>
    <n v="311"/>
    <m/>
    <n v="77"/>
    <n v="87"/>
    <s v="0032-5910"/>
    <n v="2.9420000000000002"/>
    <n v="2.9470000000000001"/>
    <n v="4"/>
    <b v="0"/>
    <b v="0"/>
    <b v="0"/>
  </r>
  <r>
    <n v="958"/>
    <x v="9"/>
    <s v="韩勇斌"/>
    <s v="Chemical composition and sensory profiles of mulberry wines as fermented with different Saccharomyces cerevisiae strains"/>
    <s v="INTERNATIONAL JOURNAL OF FOOD PROPERTIES"/>
    <s v="Article"/>
    <n v="2017"/>
    <n v="20"/>
    <m/>
    <n v="2006"/>
    <n v="2021"/>
    <s v="1094-2912"/>
    <n v="1.427"/>
    <n v="1.528"/>
    <n v="2"/>
    <b v="0"/>
    <b v="0"/>
    <n v="1"/>
  </r>
  <r>
    <n v="959"/>
    <x v="9"/>
    <s v="胡冰"/>
    <s v="Facile preparation of biocompatible polymer microgels with tunable properties and unique functions to solely stabilize high internal phase emulsions"/>
    <s v="CHEMICAL ENGINEERING JOURNAL"/>
    <s v="Article"/>
    <n v="2017"/>
    <n v="315"/>
    <m/>
    <n v="500"/>
    <n v="508"/>
    <s v="1385-8947"/>
    <n v="6.2160000000000002"/>
    <n v="6.1589999999999998"/>
    <n v="5"/>
    <b v="0"/>
    <n v="1"/>
    <b v="0"/>
  </r>
  <r>
    <n v="960"/>
    <x v="9"/>
    <s v="胡冰"/>
    <s v="Gelation of soybean protein and polysaccharides delays digestion"/>
    <s v="FOOD CHEMISTRY"/>
    <s v="Article"/>
    <n v="2017"/>
    <n v="221"/>
    <m/>
    <n v="1598"/>
    <n v="1605"/>
    <s v="0308-8146"/>
    <n v="4.5289999999999999"/>
    <n v="4.4980000000000002"/>
    <n v="2"/>
    <b v="0"/>
    <b v="0"/>
    <b v="0"/>
  </r>
  <r>
    <n v="961"/>
    <x v="9"/>
    <s v="胡冰 曾晓雄"/>
    <s v="Food macromolecule based nanodelivery systems for enhancing the bioavailability of polyphenols"/>
    <s v="JOURNAL OF FOOD AND DRUG ANALYSIS"/>
    <s v="Review"/>
    <n v="2017"/>
    <n v="25"/>
    <n v="1"/>
    <n v="3"/>
    <n v="15"/>
    <s v="1021-9498"/>
    <n v="3.048"/>
    <n v="1.6850000000000001"/>
    <n v="3"/>
    <b v="0"/>
    <b v="0"/>
    <n v="1"/>
  </r>
  <r>
    <n v="962"/>
    <x v="9"/>
    <s v="胡秋辉"/>
    <s v="Protection mechanism of Se-containing protein hydrolysates from Se-enriched rice on Pb2+-induced apoptosis in PC12 and RAW264.7 cells"/>
    <s v="FOOD CHEMISTRY"/>
    <s v="Article"/>
    <n v="2017"/>
    <n v="219"/>
    <m/>
    <n v="391"/>
    <n v="398"/>
    <s v="0308-8146"/>
    <n v="4.5289999999999999"/>
    <n v="4.4980000000000002"/>
    <n v="2"/>
    <b v="0"/>
    <b v="0"/>
    <b v="0"/>
  </r>
  <r>
    <n v="963"/>
    <x v="9"/>
    <s v="胡秋辉"/>
    <s v="Antioxidant potential of edible mushroom (Agaricus bisporus) protein hydrolysates and their ultrafiltration fractions"/>
    <s v="FOOD CHEMISTRY"/>
    <s v="Article"/>
    <n v="2017"/>
    <n v="230"/>
    <m/>
    <n v="58"/>
    <n v="67"/>
    <s v="0308-8146"/>
    <n v="4.5289999999999999"/>
    <n v="4.4980000000000002"/>
    <n v="5"/>
    <b v="0"/>
    <b v="0"/>
    <b v="0"/>
  </r>
  <r>
    <n v="964"/>
    <x v="9"/>
    <s v="胡秋辉"/>
    <s v="Comparison of flavour qualities of mushrooms (Flammulina velutipes) packed with different packaging materials"/>
    <s v="FOOD CHEMISTRY"/>
    <s v="Article"/>
    <n v="2017"/>
    <n v="232"/>
    <m/>
    <n v="1"/>
    <n v="9"/>
    <s v="0308-8146"/>
    <n v="4.5289999999999999"/>
    <n v="4.4980000000000002"/>
    <n v="6"/>
    <b v="0"/>
    <b v="0"/>
    <b v="0"/>
  </r>
  <r>
    <n v="965"/>
    <x v="9"/>
    <s v="胡秋辉"/>
    <s v="In vivo fermentation of a Pleurotus eryngii polysaccharide and its effects on fecal microbiota composition and immune response"/>
    <s v="FOOD &amp; FUNCTION"/>
    <s v="Article"/>
    <n v="2017"/>
    <n v="8"/>
    <n v="5"/>
    <n v="1810"/>
    <n v="1821"/>
    <s v="2042-6496"/>
    <n v="3.2469999999999999"/>
    <n v="3.4590000000000001"/>
    <n v="6"/>
    <b v="0"/>
    <b v="0"/>
    <b v="0"/>
  </r>
  <r>
    <n v="966"/>
    <x v="9"/>
    <s v="胡秋辉"/>
    <s v="Isolation of a novel bioactive protein from an edible mushroom Pleurotus eryngii and its anti-inflammatory potential"/>
    <s v="FOOD &amp; FUNCTION"/>
    <s v="Article"/>
    <n v="2017"/>
    <n v="8"/>
    <n v="6"/>
    <n v="2175"/>
    <n v="2183"/>
    <s v="2042-6496"/>
    <n v="3.2469999999999999"/>
    <n v="3.4590000000000001"/>
    <n v="8"/>
    <b v="0"/>
    <b v="0"/>
    <b v="0"/>
  </r>
  <r>
    <n v="967"/>
    <x v="9"/>
    <s v="胡秋辉"/>
    <s v="In vitro and in vivo inhibitory effects of a Pleurotus eryngii protein on colon cancer cells"/>
    <s v="FOOD &amp; FUNCTION"/>
    <s v="Article"/>
    <n v="2017"/>
    <n v="8"/>
    <n v="10"/>
    <n v="3553"/>
    <n v="3562"/>
    <s v="2042-6496"/>
    <n v="3.2469999999999999"/>
    <n v="3.4590000000000001"/>
    <n v="11"/>
    <b v="0"/>
    <b v="0"/>
    <b v="0"/>
  </r>
  <r>
    <n v="968"/>
    <x v="9"/>
    <s v="胡秋辉"/>
    <s v="Evaluation of anti-fatigue property of the extruded product of cereal grains mixed with Cordyceps militaris on mice"/>
    <s v="JOURNAL OF THE INTERNATIONAL SOCIETY OF SPORTS NUTRITION"/>
    <s v="Article"/>
    <n v="2017"/>
    <n v="14"/>
    <m/>
    <m/>
    <m/>
    <s v="1550-2783"/>
    <n v="2.0659999999999998"/>
    <n v="2.4940000000000002"/>
    <n v="8"/>
    <b v="0"/>
    <b v="0"/>
    <b v="0"/>
  </r>
  <r>
    <n v="969"/>
    <x v="9"/>
    <s v="胡秋辉"/>
    <s v="Enrichment of Bread with Nutraceutical-Rich Mushrooms: Impact of Auricularia auricula (Mushroom) Flour Upon Quality Attributes of Wheat Dough and Bread"/>
    <s v="JOURNAL OF FOOD SCIENCE"/>
    <s v="Article"/>
    <n v="2017"/>
    <n v="82"/>
    <n v="9"/>
    <n v="2041"/>
    <n v="2050"/>
    <s v="0022-1147"/>
    <n v="1.8149999999999999"/>
    <n v="2.1920000000000002"/>
    <n v="9"/>
    <b v="0"/>
    <b v="0"/>
    <b v="0"/>
  </r>
  <r>
    <n v="970"/>
    <x v="9"/>
    <s v="胡秋辉； Yang, Wenjian"/>
    <s v="Proteomic Investigation of Metabolic Changes of Mushroom (Flammulina velutipes) Packaged with Nanocomposite Material during Cold Storage"/>
    <s v="JOURNAL OF AGRICULTURAL AND FOOD CHEMISTRY"/>
    <s v="Article"/>
    <n v="2017"/>
    <n v="65"/>
    <n v="47"/>
    <n v="10368"/>
    <n v="10381"/>
    <s v="0021-8561"/>
    <n v="3.1539999999999999"/>
    <n v="3.504"/>
    <n v="69"/>
    <b v="0"/>
    <b v="0"/>
    <b v="0"/>
  </r>
  <r>
    <n v="971"/>
    <x v="9"/>
    <s v="黄明"/>
    <s v="Effect of Flavourzyme on proteolysis, antioxidant activity and sensory qualities of Cantonese bacon"/>
    <s v="FOOD CHEMISTRY"/>
    <s v="Article"/>
    <n v="2017"/>
    <n v="237"/>
    <m/>
    <n v="779"/>
    <n v="785"/>
    <s v="0308-8146"/>
    <n v="4.5289999999999999"/>
    <n v="4.4980000000000002"/>
    <n v="8"/>
    <b v="0"/>
    <b v="0"/>
    <b v="0"/>
  </r>
  <r>
    <n v="972"/>
    <x v="9"/>
    <s v="黄明"/>
    <s v="Generation of bioactive peptides from duck meat during post-mortem aging"/>
    <s v="FOOD CHEMISTRY"/>
    <s v="Article"/>
    <n v="2017"/>
    <n v="237"/>
    <m/>
    <n v="408"/>
    <n v="415"/>
    <s v="0308-8146"/>
    <n v="4.5289999999999999"/>
    <n v="4.4980000000000002"/>
    <n v="8"/>
    <b v="0"/>
    <b v="0"/>
    <b v="0"/>
  </r>
  <r>
    <n v="973"/>
    <x v="9"/>
    <s v="姜丽"/>
    <s v="Molecular Cloning and Expression Analysis of Cu/Zn SOD Gene from Gynura bicolor DC"/>
    <s v="JOURNAL OF CHEMISTRY"/>
    <s v="Article"/>
    <n v="2017"/>
    <m/>
    <m/>
    <m/>
    <m/>
    <s v="2090-9063"/>
    <n v="1.3"/>
    <n v="1.319"/>
    <n v="5"/>
    <b v="0"/>
    <b v="0"/>
    <n v="1"/>
  </r>
  <r>
    <n v="974"/>
    <x v="9"/>
    <s v="蒋梅"/>
    <s v="Production of tofu by lactic acid bacteria isolated from naturally fermented soy whey and evaluation of its quality"/>
    <s v="LWT-FOOD SCIENCE AND TECHNOLOGY"/>
    <s v="Article"/>
    <n v="2017"/>
    <n v="82"/>
    <m/>
    <n v="227"/>
    <n v="234"/>
    <s v="0023-6438"/>
    <n v="2.3290000000000002"/>
    <n v="2.9289999999999998"/>
    <n v="6"/>
    <b v="0"/>
    <b v="0"/>
    <b v="0"/>
  </r>
  <r>
    <n v="975"/>
    <x v="9"/>
    <s v="金鹏；郑永华"/>
    <s v="UV-C enhances resistance against gray mold decay caused by Botrytis cinerea in strawberry fruit"/>
    <s v="SCIENTIA HORTICULTURAE"/>
    <s v="Article"/>
    <n v="2017"/>
    <n v="225"/>
    <m/>
    <n v="106"/>
    <n v="111"/>
    <s v="0304-4238"/>
    <n v="1.6240000000000001"/>
    <n v="1.883"/>
    <n v="10"/>
    <b v="0"/>
    <b v="0"/>
    <n v="1"/>
  </r>
  <r>
    <n v="976"/>
    <x v="9"/>
    <s v="李春保"/>
    <s v="High-Salt Diet Has a Certain Impact on Protein Digestion and Gut Microbiota: A Sequencing and Proteome Combined Study"/>
    <s v="FRONTIERS IN MICROBIOLOGY"/>
    <s v="Article"/>
    <n v="2017"/>
    <n v="8"/>
    <m/>
    <m/>
    <m/>
    <s v="1664-302X"/>
    <n v="4.0759999999999996"/>
    <n v="4.5259999999999998"/>
    <n v="9"/>
    <b v="0"/>
    <b v="0"/>
    <b v="0"/>
  </r>
  <r>
    <n v="977"/>
    <x v="9"/>
    <s v="李春保"/>
    <s v="In vitro protein digestibility of pork products is affected by the method of processing"/>
    <s v="FOOD RESEARCH INTERNATIONAL"/>
    <s v="Article"/>
    <n v="2017"/>
    <n v="92"/>
    <m/>
    <n v="88"/>
    <n v="94"/>
    <s v="0963-9969"/>
    <n v="3.0859999999999999"/>
    <n v="3.8559999999999999"/>
    <n v="3"/>
    <b v="0"/>
    <b v="0"/>
    <b v="0"/>
  </r>
  <r>
    <n v="978"/>
    <x v="9"/>
    <s v="李春保"/>
    <s v="Dietary Proteins Rapidly Altered the Microbial Composition in Rat Caecum"/>
    <s v="CURRENT MICROBIOLOGY"/>
    <s v="Article"/>
    <n v="2017"/>
    <n v="74"/>
    <n v="12"/>
    <n v="1447"/>
    <n v="1452"/>
    <s v="0343-8651"/>
    <n v="1.3220000000000001"/>
    <n v="1.49"/>
    <n v="11"/>
    <b v="0"/>
    <b v="0"/>
    <n v="1"/>
  </r>
  <r>
    <n v="979"/>
    <x v="9"/>
    <s v="李春保"/>
    <s v="Combined SNPs and miRNAs technologies for beef traceability"/>
    <s v="JOURNAL OF FOOD SAFETY"/>
    <s v="Article"/>
    <n v="2017"/>
    <n v="37"/>
    <n v="4"/>
    <m/>
    <m/>
    <s v="0149-6085"/>
    <n v="0.94799999999999995"/>
    <n v="1.056"/>
    <n v="11"/>
    <b v="0"/>
    <b v="0"/>
    <n v="1"/>
  </r>
  <r>
    <n v="980"/>
    <x v="9"/>
    <s v="李春保"/>
    <s v="SNP genotyping in sheep from northwest and east China for meat traceability"/>
    <s v="JOURNAL FUR VERBRAUCHERSCHUTZ UND LEBENSMITTELSICHERHEIT-JOURNAL OF CONSUMER PROTECTION AND FOOD SAFETY"/>
    <s v="Article"/>
    <n v="2017"/>
    <n v="12"/>
    <n v="2"/>
    <n v="125"/>
    <n v="130"/>
    <s v="1661-5751"/>
    <n v="0.55600000000000005"/>
    <n v="0.63300000000000001"/>
    <n v="6"/>
    <b v="0"/>
    <b v="0"/>
    <n v="1"/>
  </r>
  <r>
    <n v="981"/>
    <x v="9"/>
    <s v="李春保；周光宏"/>
    <s v="Beef, Chicken, and Soy Proteins in Diets Induce Different Gut Microbiota and Metabolites in Rats"/>
    <s v="FRONTIERS IN MICROBIOLOGY"/>
    <s v="Article"/>
    <n v="2017"/>
    <n v="8"/>
    <m/>
    <m/>
    <m/>
    <s v="1664-302X"/>
    <n v="4.0759999999999996"/>
    <n v="4.5259999999999998"/>
    <n v="10"/>
    <b v="0"/>
    <b v="0"/>
    <b v="0"/>
  </r>
  <r>
    <n v="982"/>
    <x v="9"/>
    <s v="李伟"/>
    <s v="Structural characterization and antioxidant property of released exopolysaccharides from Lactobacillus delbrueckii ssp bulgaricus SRFM-1"/>
    <s v="CARBOHYDRATE POLYMERS"/>
    <s v="Article"/>
    <n v="2017"/>
    <n v="173"/>
    <m/>
    <n v="654"/>
    <n v="664"/>
    <s v="0144-8617"/>
    <n v="4.8109999999999999"/>
    <n v="5.13"/>
    <n v="9"/>
    <b v="0"/>
    <n v="1"/>
    <b v="0"/>
  </r>
  <r>
    <n v="983"/>
    <x v="9"/>
    <s v="刘丽"/>
    <s v="Discovery and Biochemical Characterization of UDP-Glucose Dehydrogenase from Akkermansia muciniphila"/>
    <s v="PROTEIN AND PEPTIDE LETTERS"/>
    <s v="Article"/>
    <n v="2017"/>
    <n v="24"/>
    <n v="8"/>
    <n v="735"/>
    <n v="741"/>
    <s v="0929-8665"/>
    <n v="0.96399999999999997"/>
    <n v="1.046"/>
    <n v="11"/>
    <b v="0"/>
    <b v="0"/>
    <n v="1"/>
  </r>
  <r>
    <n v="984"/>
    <x v="9"/>
    <s v="刘丽 Voglmeir, J"/>
    <s v="Highly efficient and selective biocatalytic production of glucosamine from chitin"/>
    <s v="GREEN CHEMISTRY"/>
    <s v="Article"/>
    <n v="2017"/>
    <n v="19"/>
    <n v="2"/>
    <n v="527"/>
    <n v="535"/>
    <s v="1463-9262"/>
    <n v="9.125"/>
    <n v="8.8149999999999995"/>
    <n v="3"/>
    <b v="0"/>
    <n v="1"/>
    <b v="0"/>
  </r>
  <r>
    <n v="985"/>
    <x v="9"/>
    <s v="刘丽； Voglmeir, Josef"/>
    <s v="Diastereoselective One-Step Synthesis of 2-Keto-3-deoxy-D-glycero-D-galacto-nononic acid (KDN) Analogues as Templates for the Development of Influenza Drugs"/>
    <s v="ADVANCED SYNTHESIS &amp; CATALYSIS"/>
    <s v="Article"/>
    <n v="2017"/>
    <n v="359"/>
    <n v="18"/>
    <n v="3120"/>
    <n v="3125"/>
    <s v="1615-4150"/>
    <n v="5.6459999999999999"/>
    <n v="5.2290000000000001"/>
    <n v="9"/>
    <b v="0"/>
    <n v="1"/>
    <b v="0"/>
  </r>
  <r>
    <n v="986"/>
    <x v="9"/>
    <s v="刘丽； Voglmeir, Josef"/>
    <s v="Determination of Sialic Acids in Liver and Milk Samples of Wild-type and Cmah Knock-out Mice"/>
    <s v="JOVE-JOURNAL OF VISUALIZED EXPERIMENTS"/>
    <s v="Article"/>
    <n v="2017"/>
    <m/>
    <n v="125"/>
    <m/>
    <m/>
    <s v="1940-087X"/>
    <n v="1.232"/>
    <n v="1.659"/>
    <n v="9"/>
    <b v="0"/>
    <b v="0"/>
    <n v="1"/>
  </r>
  <r>
    <n v="987"/>
    <x v="9"/>
    <s v="刘丽；Voglmeir, Josef"/>
    <s v="1,3-Di(2-dipyridyl)propan-1,3-dione - a new fluorogenic labeling reagent for milk oligosaccharides"/>
    <s v="PURE AND APPLIED CHEMISTRY"/>
    <s v="Article; Proceedings Paper"/>
    <n v="2017"/>
    <n v="89"/>
    <n v="7"/>
    <n v="921"/>
    <n v="929"/>
    <s v="0033-4545"/>
    <n v="2.6259999999999999"/>
    <n v="3.21"/>
    <n v="8"/>
    <b v="0"/>
    <b v="0"/>
    <b v="0"/>
  </r>
  <r>
    <n v="988"/>
    <x v="9"/>
    <s v="陆兆新"/>
    <s v="Characterization of a broad host-spectrum virulent Salmonella bacteriophage fmb-p1 and its application on duck meat"/>
    <s v="VIRUS RESEARCH"/>
    <s v="Article"/>
    <n v="2017"/>
    <n v="236"/>
    <m/>
    <n v="14"/>
    <n v="23"/>
    <s v="0168-1702"/>
    <n v="2.6280000000000001"/>
    <n v="2.58"/>
    <n v="8"/>
    <b v="0"/>
    <b v="0"/>
    <b v="0"/>
  </r>
  <r>
    <n v="989"/>
    <x v="9"/>
    <s v="陆兆新"/>
    <s v="Influence of surfactin on physical and oxidative stability of microemulsions with docosahexaenoic acid"/>
    <s v="COLLOIDS AND SURFACES B-BIOINTERFACES"/>
    <s v="Article"/>
    <n v="2017"/>
    <n v="151"/>
    <m/>
    <n v="232"/>
    <n v="239"/>
    <s v="0927-7765"/>
    <n v="3.887"/>
    <n v="4.2949999999999999"/>
    <n v="4"/>
    <b v="0"/>
    <b v="0"/>
    <b v="0"/>
  </r>
  <r>
    <n v="990"/>
    <x v="9"/>
    <s v="陆兆新"/>
    <s v="Investigation on prevalence of Listeria spp. and Listeria monocytogenes in animal-derived foods by multiplex PCR assay targeting novel genes"/>
    <s v="FOOD CONTROL"/>
    <s v="Article"/>
    <n v="2017"/>
    <n v="73"/>
    <m/>
    <n v="704"/>
    <n v="711"/>
    <s v="0956-7135"/>
    <n v="3.496"/>
    <n v="3.5840000000000001"/>
    <n v="2"/>
    <b v="0"/>
    <b v="0"/>
    <b v="0"/>
  </r>
  <r>
    <n v="991"/>
    <x v="9"/>
    <s v="陆兆新"/>
    <s v="Effects of Salmonella bacteriophage, nisin and potassium sorbate and their combination on safety and shelf life of fresh chilled pork"/>
    <s v="FOOD CONTROL"/>
    <s v="Article"/>
    <n v="2017"/>
    <n v="73"/>
    <m/>
    <n v="869"/>
    <n v="877"/>
    <s v="0956-7135"/>
    <n v="3.496"/>
    <n v="3.5840000000000001"/>
    <n v="8"/>
    <b v="0"/>
    <b v="0"/>
    <b v="0"/>
  </r>
  <r>
    <n v="992"/>
    <x v="9"/>
    <s v="陆兆新"/>
    <s v="L-glutamine efficiently stimulates biosynthesis of bacillomycin D in Bacillus subtilis fmbJ"/>
    <s v="PROCESS BIOCHEMISTRY"/>
    <s v="Article"/>
    <n v="2017"/>
    <n v="58"/>
    <m/>
    <n v="224"/>
    <n v="229"/>
    <s v="1359-5113"/>
    <n v="2.4969999999999999"/>
    <n v="2.964"/>
    <n v="8"/>
    <b v="0"/>
    <b v="0"/>
    <b v="0"/>
  </r>
  <r>
    <n v="993"/>
    <x v="9"/>
    <s v="陆兆新"/>
    <s v="Optimization of a cryoprotective medium to increase the viability of freeze-dried Streptococcus thermophilus by response surface methodology"/>
    <s v="LWT-FOOD SCIENCE AND TECHNOLOGY"/>
    <s v="Article"/>
    <n v="2017"/>
    <n v="80"/>
    <m/>
    <n v="92"/>
    <n v="97"/>
    <s v="0023-6438"/>
    <n v="2.3290000000000002"/>
    <n v="2.9289999999999998"/>
    <n v="5"/>
    <b v="0"/>
    <b v="0"/>
    <b v="0"/>
  </r>
  <r>
    <n v="994"/>
    <x v="9"/>
    <s v="陆兆新"/>
    <s v="Development and application of a sensitive, rapid, and reliable immunomagnetic separation-PCR detection method for Cronobacter spp."/>
    <s v="JOURNAL OF DAIRY SCIENCE"/>
    <s v="Article"/>
    <n v="2017"/>
    <n v="100"/>
    <n v="2"/>
    <n v="961"/>
    <n v="969"/>
    <s v="0022-0302"/>
    <n v="2.4740000000000002"/>
    <n v="2.855"/>
    <n v="2"/>
    <b v="0"/>
    <b v="0"/>
    <b v="0"/>
  </r>
  <r>
    <n v="995"/>
    <x v="9"/>
    <s v="陆兆新"/>
    <s v="Identification and characterization of Streptomyces flavogriseus NJ-4 as a novel producer of actinomycin D and holomycin"/>
    <s v="PEERJ"/>
    <s v="Article"/>
    <n v="2017"/>
    <n v="5"/>
    <m/>
    <m/>
    <m/>
    <s v="2167-8359"/>
    <n v="2.177"/>
    <n v="2.3540000000000001"/>
    <n v="8"/>
    <b v="0"/>
    <b v="0"/>
    <b v="0"/>
  </r>
  <r>
    <n v="996"/>
    <x v="9"/>
    <s v="陆兆新"/>
    <s v="Functional Analysis of Plantaricin E and Its Mutant by Heterologous Expression in Escherichia coli"/>
    <s v="APPLIED BIOCHEMISTRY AND BIOTECHNOLOGY"/>
    <s v="Article"/>
    <n v="2017"/>
    <n v="182"/>
    <n v="1"/>
    <n v="311"/>
    <n v="323"/>
    <s v="0273-2289"/>
    <n v="1.7509999999999999"/>
    <n v="1.8109999999999999"/>
    <n v="6"/>
    <b v="0"/>
    <b v="0"/>
    <n v="1"/>
  </r>
  <r>
    <n v="997"/>
    <x v="9"/>
    <s v="陆兆新"/>
    <s v="Optimizing the Maximum Recovery of Dihydromyricetin from Chinese Vine Tea, Ampelopsis grossedentata, Using Response Surface Methodology"/>
    <s v="MOLECULES"/>
    <s v="Article"/>
    <n v="2017"/>
    <n v="22"/>
    <n v="12"/>
    <m/>
    <m/>
    <s v="1420-3049"/>
    <n v="2.8610000000000002"/>
    <n v="2.988"/>
    <n v="2"/>
    <b v="0"/>
    <b v="0"/>
    <b v="0"/>
  </r>
  <r>
    <n v="998"/>
    <x v="9"/>
    <s v="吕凤霞"/>
    <s v="Expression, purification, and characterization of a novel acidic Lipoxygenase from Myxococcus xanthus"/>
    <s v="PROTEIN EXPRESSION AND PURIFICATION"/>
    <s v="Article"/>
    <n v="2017"/>
    <n v="138"/>
    <m/>
    <n v="13"/>
    <n v="17"/>
    <s v="1046-5928"/>
    <n v="1.351"/>
    <n v="1.4730000000000001"/>
    <n v="9"/>
    <b v="0"/>
    <b v="0"/>
    <n v="1"/>
  </r>
  <r>
    <n v="999"/>
    <x v="9"/>
    <s v="潘磊庆"/>
    <s v="Evaluation of lipid oxidation of Chinese-style sausage during processing and storage based on electronic nose"/>
    <s v="MEAT SCIENCE"/>
    <s v="Article"/>
    <n v="2017"/>
    <n v="133"/>
    <m/>
    <n v="1"/>
    <n v="9"/>
    <s v="0309-1740"/>
    <n v="3.1259999999999999"/>
    <n v="3.3130000000000002"/>
    <n v="8"/>
    <b v="0"/>
    <b v="0"/>
    <b v="0"/>
  </r>
  <r>
    <n v="1000"/>
    <x v="9"/>
    <s v="潘磊庆"/>
    <s v="Comparison of Benchtop Fourier-Transform (FT) and Portable Grating Scanning Spectrometers for Determination of Total Soluble Solid Contents in Single Grape Berry (Vitis vinifera L.) and Calibration Transfer"/>
    <s v="SENSORS"/>
    <s v="Article"/>
    <n v="2017"/>
    <n v="17"/>
    <n v="11"/>
    <m/>
    <m/>
    <s v="1424-8220"/>
    <n v="2.677"/>
    <n v="2.964"/>
    <n v="70"/>
    <b v="0"/>
    <b v="0"/>
    <b v="0"/>
  </r>
  <r>
    <n v="1001"/>
    <x v="9"/>
    <s v="潘磊庆"/>
    <s v="Hyperspectral reflectance imaging combined with chemometrics and successive projections algorithm for chilling injury classification in peaches"/>
    <s v="LWT-FOOD SCIENCE AND TECHNOLOGY"/>
    <s v="Article"/>
    <n v="2017"/>
    <n v="75"/>
    <m/>
    <n v="557"/>
    <n v="564"/>
    <s v="0023-6438"/>
    <n v="2.3290000000000002"/>
    <n v="2.9289999999999998"/>
    <n v="2"/>
    <b v="0"/>
    <b v="0"/>
    <b v="0"/>
  </r>
  <r>
    <n v="1002"/>
    <x v="9"/>
    <s v="潘磊庆"/>
    <s v="Surface Gloss Evaluation of Apples Based on Computer Vision and Support Vector Machine Method"/>
    <s v="FOOD ANALYTICAL METHODS"/>
    <s v="Article"/>
    <n v="2017"/>
    <n v="10"/>
    <n v="8"/>
    <n v="2800"/>
    <n v="2806"/>
    <s v="1936-9751"/>
    <n v="2.0379999999999998"/>
    <n v="1.982"/>
    <n v="8"/>
    <b v="0"/>
    <b v="0"/>
    <n v="1"/>
  </r>
  <r>
    <n v="1003"/>
    <x v="9"/>
    <s v="潘磊庆 屠康"/>
    <s v="Hyperspectral imaging with different illumination patterns for the hollowness classification of white radish"/>
    <s v="POSTHARVEST BIOLOGY AND TECHNOLOGY"/>
    <s v="Article"/>
    <n v="2017"/>
    <n v="126"/>
    <m/>
    <n v="40"/>
    <n v="49"/>
    <s v="0925-5214"/>
    <n v="3.2480000000000002"/>
    <n v="3.6030000000000002"/>
    <n v="3"/>
    <b v="0"/>
    <b v="0"/>
    <b v="0"/>
  </r>
  <r>
    <n v="1004"/>
    <x v="9"/>
    <s v="彭增起"/>
    <s v="Heat-induced gel properties of porcine myosin in a sodium chloride solution containing L-lysine and L-histidine"/>
    <s v="LWT-FOOD SCIENCE AND TECHNOLOGY"/>
    <s v="Article"/>
    <n v="2017"/>
    <n v="85"/>
    <m/>
    <n v="16"/>
    <n v="21"/>
    <s v="0023-6438"/>
    <n v="2.3290000000000002"/>
    <n v="2.9289999999999998"/>
    <n v="9"/>
    <b v="0"/>
    <b v="0"/>
    <b v="0"/>
  </r>
  <r>
    <n v="1005"/>
    <x v="9"/>
    <s v="彭增起"/>
    <s v="Incorporation of pig back fat in restructured dry cured ham to enhance the lipase and lipoxygenase activities"/>
    <s v="EUROPEAN JOURNAL OF LIPID SCIENCE AND TECHNOLOGY"/>
    <s v="Article"/>
    <n v="2017"/>
    <n v="119"/>
    <n v="2"/>
    <m/>
    <m/>
    <s v="1438-7697"/>
    <n v="2.145"/>
    <n v="2.3370000000000002"/>
    <n v="4"/>
    <b v="0"/>
    <b v="0"/>
    <b v="0"/>
  </r>
  <r>
    <n v="1006"/>
    <x v="9"/>
    <s v="彭增起"/>
    <s v="Incorporation of pig back fat in restructured dry cured ham to facilitate the release of unsaturated fatty acids and generation of volatile compounds"/>
    <s v="EUROPEAN JOURNAL OF LIPID SCIENCE AND TECHNOLOGY"/>
    <s v="Article"/>
    <n v="2017"/>
    <n v="119"/>
    <n v="2"/>
    <m/>
    <m/>
    <s v="1438-7697"/>
    <n v="2.145"/>
    <n v="2.3370000000000002"/>
    <n v="4"/>
    <b v="0"/>
    <b v="0"/>
    <b v="0"/>
  </r>
  <r>
    <n v="1007"/>
    <x v="9"/>
    <s v="屠康"/>
    <s v="Hyperspectral imaging detection of decayed honey peaches based on their chlorophyll content"/>
    <s v="FOOD CHEMISTRY"/>
    <s v="Article"/>
    <n v="2017"/>
    <n v="235"/>
    <m/>
    <n v="194"/>
    <n v="202"/>
    <s v="0308-8146"/>
    <n v="4.5289999999999999"/>
    <n v="4.4980000000000002"/>
    <n v="8"/>
    <b v="0"/>
    <b v="0"/>
    <b v="0"/>
  </r>
  <r>
    <n v="1008"/>
    <x v="9"/>
    <s v="屠康"/>
    <s v="Hot Air Treatment Induces Disease Resistance through Activating the Phenylpropanoid Metabolism in Cherry Tomato Fruit"/>
    <s v="JOURNAL OF AGRICULTURAL AND FOOD CHEMISTRY"/>
    <s v="Article"/>
    <n v="2017"/>
    <n v="65"/>
    <n v="36"/>
    <n v="8003"/>
    <n v="8010"/>
    <s v="0021-8561"/>
    <n v="3.1539999999999999"/>
    <n v="3.504"/>
    <n v="9"/>
    <b v="0"/>
    <b v="0"/>
    <b v="0"/>
  </r>
  <r>
    <n v="1009"/>
    <x v="9"/>
    <s v="屠康"/>
    <s v="Differentiation of deciduous-calyx and persistent-calyx pears using hyperspectral reflectance imaging and multivariate analysis"/>
    <s v="COMPUTERS AND ELECTRONICS IN AGRICULTURE"/>
    <s v="Article"/>
    <n v="2017"/>
    <n v="137"/>
    <m/>
    <n v="150"/>
    <n v="156"/>
    <s v="0168-1699"/>
    <n v="2.2010000000000001"/>
    <n v="2.5019999999999998"/>
    <n v="6"/>
    <b v="0"/>
    <b v="0"/>
    <b v="0"/>
  </r>
  <r>
    <n v="1010"/>
    <x v="9"/>
    <s v="屠康"/>
    <s v="Sequenced wave signal extraction and classification algorithm for duck egg crack on-line detection"/>
    <s v="COMPUTERS AND ELECTRONICS IN AGRICULTURE"/>
    <s v="Article"/>
    <n v="2017"/>
    <n v="142"/>
    <m/>
    <n v="429"/>
    <n v="439"/>
    <s v="0168-1699"/>
    <n v="2.2010000000000001"/>
    <n v="2.5019999999999998"/>
    <n v="11"/>
    <b v="0"/>
    <b v="0"/>
    <b v="0"/>
  </r>
  <r>
    <n v="1011"/>
    <x v="9"/>
    <s v="屠康"/>
    <s v="Effect of 2,4-epibrassinolide treatment on the postharvest quality and physiological metabolism of fresh daylily flower buds during storage"/>
    <s v="SCIENTIA HORTICULTURAE"/>
    <s v="Article"/>
    <n v="2017"/>
    <n v="226"/>
    <m/>
    <n v="110"/>
    <n v="116"/>
    <s v="0304-4238"/>
    <n v="1.6240000000000001"/>
    <n v="1.883"/>
    <n v="10"/>
    <b v="0"/>
    <b v="0"/>
    <n v="1"/>
  </r>
  <r>
    <n v="1012"/>
    <x v="9"/>
    <s v="屠康"/>
    <s v="Identification of double-yolked duck egg using computer vision"/>
    <s v="PLOS ONE"/>
    <s v="Article"/>
    <n v="2017"/>
    <n v="12"/>
    <n v="12"/>
    <m/>
    <m/>
    <s v="1932-6203"/>
    <n v="2.806"/>
    <n v="3.3940000000000001"/>
    <n v="2"/>
    <b v="0"/>
    <b v="0"/>
    <b v="0"/>
  </r>
  <r>
    <n v="1013"/>
    <x v="9"/>
    <s v="汪鹏"/>
    <s v="Comparative study on the freeze stability of yeast and chemical leavened steamed bread dough"/>
    <s v="FOOD CHEMISTRY"/>
    <s v="Article"/>
    <n v="2017"/>
    <n v="221"/>
    <m/>
    <n v="482"/>
    <n v="488"/>
    <s v="0308-8146"/>
    <n v="4.5289999999999999"/>
    <n v="4.4980000000000002"/>
    <n v="2"/>
    <b v="0"/>
    <b v="0"/>
    <b v="0"/>
  </r>
  <r>
    <n v="1014"/>
    <x v="9"/>
    <s v="汪鹏"/>
    <s v="Rheological and nuclear magnetic resonance characterization of porcine plasma protein-stabilized gel-like emulsion affected by pH and heating"/>
    <s v="LWT-FOOD SCIENCE AND TECHNOLOGY"/>
    <s v="Article"/>
    <n v="2017"/>
    <n v="75"/>
    <m/>
    <n v="460"/>
    <n v="465"/>
    <s v="0023-6438"/>
    <n v="2.3290000000000002"/>
    <n v="2.9289999999999998"/>
    <n v="2"/>
    <b v="0"/>
    <b v="0"/>
    <b v="0"/>
  </r>
  <r>
    <n v="1015"/>
    <x v="9"/>
    <s v="王虎虎"/>
    <s v="Preliminary Transcriptome Analysis of Mature Biofilm and Planktonic Cells of Salmonella Enteritidis Exposure to Acid Stress"/>
    <s v="FRONTIERS IN MICROBIOLOGY"/>
    <s v="Article"/>
    <n v="2017"/>
    <n v="8"/>
    <m/>
    <m/>
    <m/>
    <s v="1664-302X"/>
    <n v="4.0759999999999996"/>
    <n v="4.5259999999999998"/>
    <n v="10"/>
    <b v="0"/>
    <b v="0"/>
    <b v="0"/>
  </r>
  <r>
    <n v="1016"/>
    <x v="9"/>
    <s v="王虎虎"/>
    <s v="Characterization of Extracellular Polymeric Substances Produced by Pseudomonas fragi Under Air and Modified Atmosphere Packaging"/>
    <s v="JOURNAL OF FOOD SCIENCE"/>
    <s v="Article"/>
    <n v="2017"/>
    <n v="82"/>
    <n v="9"/>
    <n v="2151"/>
    <n v="2157"/>
    <s v="0022-1147"/>
    <n v="1.8149999999999999"/>
    <n v="2.1920000000000002"/>
    <n v="9"/>
    <b v="0"/>
    <b v="0"/>
    <b v="0"/>
  </r>
  <r>
    <n v="1017"/>
    <x v="9"/>
    <s v="王虎虎"/>
    <s v="Physicochemical properties of Pseudomonas fragi isolates response to modified atmosphere packaging"/>
    <s v="FEMS MICROBIOLOGY LETTERS"/>
    <s v="Article"/>
    <n v="2017"/>
    <n v="364"/>
    <n v="11"/>
    <m/>
    <m/>
    <s v="0378-1097"/>
    <n v="1.7649999999999999"/>
    <n v="2.1019999999999999"/>
    <n v="8"/>
    <b v="0"/>
    <b v="0"/>
    <b v="0"/>
  </r>
  <r>
    <n v="1018"/>
    <x v="9"/>
    <s v="王沛"/>
    <s v="Comparative study of deterioration procedure in chemical-leavened steamed bread dough under frozen storage and freeze/thaw condition"/>
    <s v="FOOD CHEMISTRY"/>
    <s v="Article"/>
    <n v="2017"/>
    <n v="229"/>
    <m/>
    <n v="464"/>
    <n v="471"/>
    <s v="0308-8146"/>
    <n v="4.5289999999999999"/>
    <n v="4.4980000000000002"/>
    <n v="5"/>
    <b v="0"/>
    <b v="0"/>
    <b v="0"/>
  </r>
  <r>
    <n v="1019"/>
    <x v="9"/>
    <s v="王玮"/>
    <s v="Label-free biochips for rapid detection of soybean allergen GlymBd 30K (P34) in foods"/>
    <s v="TROPICAL JOURNAL OF PHARMACEUTICAL RESEARCH"/>
    <s v="Article"/>
    <n v="2017"/>
    <n v="16"/>
    <n v="4"/>
    <n v="755"/>
    <n v="760"/>
    <s v="1596-5996"/>
    <n v="0.56899999999999995"/>
    <n v="0.78800000000000003"/>
    <n v="6"/>
    <b v="0"/>
    <b v="0"/>
    <n v="1"/>
  </r>
  <r>
    <n v="1020"/>
    <x v="9"/>
    <s v="王玮"/>
    <s v="Kinetic and thermodynamic analysis of ultra-high pressure and heat-induced denaturation of bovine serum albumin by surface plasmon resonance"/>
    <s v="TROPICAL JOURNAL OF PHARMACEUTICAL RESEARCH"/>
    <s v="Article"/>
    <n v="2017"/>
    <n v="16"/>
    <n v="8"/>
    <n v="1965"/>
    <n v="1972"/>
    <s v="1596-5996"/>
    <n v="0.56899999999999995"/>
    <n v="0.78800000000000003"/>
    <n v="9"/>
    <b v="0"/>
    <b v="0"/>
    <n v="1"/>
  </r>
  <r>
    <n v="1021"/>
    <x v="9"/>
    <s v="吴俊俊；董明盛"/>
    <s v="Improving metabolic efficiency of the reverse beta-oxidation cycle by balancing redox cofactor requirement"/>
    <s v="METABOLIC ENGINEERING"/>
    <s v="Article"/>
    <n v="2017"/>
    <n v="44"/>
    <m/>
    <n v="313"/>
    <n v="324"/>
    <s v="1096-7176"/>
    <n v="8.1419999999999995"/>
    <n v="7.77"/>
    <n v="71"/>
    <b v="0"/>
    <n v="1"/>
    <b v="0"/>
  </r>
  <r>
    <n v="1022"/>
    <x v="9"/>
    <s v="肖红梅"/>
    <s v="Hanseniaspora uvarum prolongs shelf life of strawberry via volatile production"/>
    <s v="FOOD MICROBIOLOGY"/>
    <s v="Article"/>
    <n v="2017"/>
    <n v="63"/>
    <m/>
    <n v="205"/>
    <n v="212"/>
    <s v="0740-0020"/>
    <n v="3.7589999999999999"/>
    <n v="4.0270000000000001"/>
    <n v="2"/>
    <b v="0"/>
    <b v="0"/>
    <b v="0"/>
  </r>
  <r>
    <n v="1023"/>
    <x v="9"/>
    <s v="辛志宏"/>
    <s v="Pencitrin and pencitrinol, two new citrinin derivatives from an endophytic fungus Penicillium citrinum salicorn 46"/>
    <s v="PHYTOCHEMISTRY LETTERS"/>
    <s v="Article"/>
    <n v="2017"/>
    <n v="22"/>
    <m/>
    <n v="229"/>
    <n v="234"/>
    <s v="1874-3900"/>
    <n v="1.4179999999999999"/>
    <n v="1.4930000000000001"/>
    <n v="72"/>
    <b v="0"/>
    <b v="0"/>
    <n v="1"/>
  </r>
  <r>
    <n v="1024"/>
    <x v="9"/>
    <s v="辛志宏"/>
    <s v="Isolation, characterization and antimicrobial activities of polyacetylene glycosides from Coreopsis tinctoria Nutt."/>
    <s v="PHYTOCHEMISTRY"/>
    <s v="Article"/>
    <n v="2017"/>
    <n v="136"/>
    <m/>
    <n v="65"/>
    <n v="69"/>
    <s v="0031-9422"/>
    <n v="3.2050000000000001"/>
    <n v="3.3490000000000002"/>
    <n v="4"/>
    <b v="0"/>
    <b v="0"/>
    <b v="0"/>
  </r>
  <r>
    <n v="1025"/>
    <x v="9"/>
    <s v="徐幸莲"/>
    <s v="Solubilization of myofibrillar proteins in water or low ionic strength media: Classical techniques, basic principles, and novel functionalities"/>
    <s v="CRITICAL REVIEWS IN FOOD SCIENCE AND NUTRITION"/>
    <s v="Review"/>
    <n v="2017"/>
    <n v="57"/>
    <n v="15"/>
    <n v="3260"/>
    <n v="3280"/>
    <s v="1040-8398"/>
    <n v="6.077"/>
    <n v="6.7050000000000001"/>
    <n v="6"/>
    <b v="0"/>
    <n v="1"/>
    <b v="0"/>
  </r>
  <r>
    <n v="1026"/>
    <x v="9"/>
    <s v="徐幸莲"/>
    <s v="Evaluation of the spoilage potential of bacteria isolated from chilled chicken in vitro and in situ"/>
    <s v="FOOD MICROBIOLOGY"/>
    <s v="Article"/>
    <n v="2017"/>
    <n v="63"/>
    <m/>
    <n v="139"/>
    <n v="146"/>
    <s v="0740-0020"/>
    <n v="3.7589999999999999"/>
    <n v="4.0270000000000001"/>
    <n v="2"/>
    <b v="0"/>
    <b v="0"/>
    <b v="0"/>
  </r>
  <r>
    <n v="1027"/>
    <x v="9"/>
    <s v="徐幸莲"/>
    <s v="High-pressure effects on the molecular aggregation and physicochemical properties of myosin in relation to heat gelation"/>
    <s v="FOOD RESEARCH INTERNATIONAL"/>
    <s v="Article"/>
    <n v="2017"/>
    <n v="99"/>
    <m/>
    <n v="413"/>
    <n v="418"/>
    <s v="0963-9969"/>
    <n v="3.0859999999999999"/>
    <n v="3.8559999999999999"/>
    <n v="9"/>
    <b v="0"/>
    <b v="0"/>
    <b v="0"/>
  </r>
  <r>
    <n v="1028"/>
    <x v="9"/>
    <s v="徐幸莲"/>
    <s v="Structural modification by high-pressure homogenization for improved functional properties of freeze-dried myofibrillar proteins powder"/>
    <s v="FOOD RESEARCH INTERNATIONAL"/>
    <s v="Article"/>
    <n v="2017"/>
    <n v="100"/>
    <m/>
    <n v="193"/>
    <n v="200"/>
    <s v="0963-9969"/>
    <n v="3.0859999999999999"/>
    <n v="3.8559999999999999"/>
    <n v="10"/>
    <b v="0"/>
    <b v="0"/>
    <b v="0"/>
  </r>
  <r>
    <n v="1029"/>
    <x v="9"/>
    <s v="徐幸莲"/>
    <s v="Classification of chicken muscle with different freeze-thaw cycles using impedance and physicochemical properties"/>
    <s v="JOURNAL OF FOOD ENGINEERING"/>
    <s v="Article"/>
    <n v="2017"/>
    <n v="196"/>
    <m/>
    <n v="94"/>
    <n v="100"/>
    <s v="0260-8774"/>
    <n v="3.0990000000000002"/>
    <n v="3.585"/>
    <n v="2"/>
    <b v="0"/>
    <b v="0"/>
    <b v="0"/>
  </r>
  <r>
    <n v="1030"/>
    <x v="9"/>
    <s v="徐幸莲"/>
    <s v="Application of disinfectant sprays after chilling to reduce the initial microbial load and extend the shelf-life of chilled chicken carcasses"/>
    <s v="FOOD CONTROL"/>
    <s v="Article"/>
    <n v="2017"/>
    <n v="75"/>
    <m/>
    <n v="70"/>
    <n v="77"/>
    <s v="0956-7135"/>
    <n v="3.496"/>
    <n v="3.5840000000000001"/>
    <n v="3"/>
    <b v="0"/>
    <b v="0"/>
    <b v="0"/>
  </r>
  <r>
    <n v="1031"/>
    <x v="9"/>
    <s v="徐幸莲"/>
    <s v="Proteome Analysis Using Isobaric Tags for Relative and Absolute Analysis Quantitation (iTRAQ) Reveals Alterations in Stress-Induced Dysfunctional Chicken Muscle"/>
    <s v="JOURNAL OF AGRICULTURAL AND FOOD CHEMISTRY"/>
    <s v="Article"/>
    <n v="2017"/>
    <n v="65"/>
    <n v="13"/>
    <n v="2913"/>
    <n v="2922"/>
    <s v="0021-8561"/>
    <n v="3.1539999999999999"/>
    <n v="3.504"/>
    <n v="5"/>
    <b v="0"/>
    <b v="0"/>
    <b v="0"/>
  </r>
  <r>
    <n v="1032"/>
    <x v="9"/>
    <s v="徐幸莲"/>
    <s v="Effects of high-pressure treatments on water characteristics and juiciness of rabbit meat sausages: Role of microstructure and chemical interactions"/>
    <s v="INNOVATIVE FOOD SCIENCE &amp; EMERGING TECHNOLOGIES"/>
    <s v="Article"/>
    <n v="2017"/>
    <n v="41"/>
    <m/>
    <n v="150"/>
    <n v="159"/>
    <s v="1466-8564"/>
    <n v="2.573"/>
    <n v="3.4580000000000002"/>
    <n v="8"/>
    <b v="0"/>
    <b v="0"/>
    <b v="0"/>
  </r>
  <r>
    <n v="1033"/>
    <x v="9"/>
    <s v="徐幸莲"/>
    <s v="Applications of high pressure to pre-rigor rabbit muscles affect the functional properties associated with heat-induced gelation"/>
    <s v="MEAT SCIENCE"/>
    <s v="Article"/>
    <n v="2017"/>
    <n v="129"/>
    <m/>
    <n v="176"/>
    <n v="184"/>
    <s v="0309-1740"/>
    <n v="3.1259999999999999"/>
    <n v="3.3130000000000002"/>
    <n v="6"/>
    <b v="0"/>
    <b v="0"/>
    <b v="0"/>
  </r>
  <r>
    <n v="1034"/>
    <x v="9"/>
    <s v="徐幸莲"/>
    <s v="Yield, thermal denaturation, and microstructure of proteins isolated from pale, soft, exudative chicken breast meat by using isoelectric solubilization/precipitation"/>
    <s v="PROCESS BIOCHEMISTRY"/>
    <s v="Article"/>
    <n v="2017"/>
    <n v="58"/>
    <m/>
    <n v="167"/>
    <n v="173"/>
    <s v="1359-5113"/>
    <n v="2.4969999999999999"/>
    <n v="2.964"/>
    <n v="8"/>
    <b v="0"/>
    <b v="0"/>
    <b v="0"/>
  </r>
  <r>
    <n v="1035"/>
    <x v="9"/>
    <s v="徐幸莲"/>
    <s v="Application of high pressure to chicken meat batters during heating modifies physicochemical properties, enabling salt reduction for high quality products"/>
    <s v="LWT-FOOD SCIENCE AND TECHNOLOGY"/>
    <s v="Article"/>
    <n v="2017"/>
    <n v="84"/>
    <m/>
    <n v="693"/>
    <n v="700"/>
    <s v="0023-6438"/>
    <n v="2.3290000000000002"/>
    <n v="2.9289999999999998"/>
    <n v="8"/>
    <b v="0"/>
    <b v="0"/>
    <b v="0"/>
  </r>
  <r>
    <n v="1036"/>
    <x v="9"/>
    <s v="徐幸莲"/>
    <s v="Changes of Molecular Forces During Thermo-Gelling of Protein Isolated from PSE-Like Chicken Breast by Various Isoelectric Solubilization/Precipitation Extraction Strategies"/>
    <s v="FOOD AND BIOPROCESS TECHNOLOGY"/>
    <s v="Article"/>
    <n v="2017"/>
    <n v="10"/>
    <n v="7"/>
    <n v="1240"/>
    <n v="1247"/>
    <s v="1935-5130"/>
    <n v="2.5760000000000001"/>
    <n v="2.8919999999999999"/>
    <n v="8"/>
    <b v="0"/>
    <b v="0"/>
    <b v="0"/>
  </r>
  <r>
    <n v="1037"/>
    <x v="9"/>
    <s v="徐幸莲"/>
    <s v="Expression of heat shock protein 70 in transport-stressed broiler pectoralis major muscle and its relationship with meat quality"/>
    <s v="ANIMAL"/>
    <s v="Article"/>
    <n v="2017"/>
    <n v="11"/>
    <n v="9"/>
    <n v="1599"/>
    <n v="1607"/>
    <s v="1751-7311"/>
    <n v="1.921"/>
    <n v="2.2010000000000001"/>
    <n v="9"/>
    <b v="0"/>
    <b v="0"/>
    <b v="0"/>
  </r>
  <r>
    <n v="1038"/>
    <x v="9"/>
    <s v="徐幸莲"/>
    <s v="Characteristic Flavor of Traditional Soup Made by Stewing Chinese Yellow-Feather Chickens"/>
    <s v="JOURNAL OF FOOD SCIENCE"/>
    <s v="Article"/>
    <n v="2017"/>
    <n v="82"/>
    <n v="9"/>
    <n v="2031"/>
    <n v="2040"/>
    <s v="0022-1147"/>
    <n v="1.8149999999999999"/>
    <n v="2.1920000000000002"/>
    <n v="9"/>
    <b v="0"/>
    <b v="0"/>
    <b v="0"/>
  </r>
  <r>
    <n v="1039"/>
    <x v="9"/>
    <s v="徐幸莲"/>
    <s v="Different oxidative status and expression of calcium channel components in stress-induced dysfunctional chicken muscle"/>
    <s v="JOURNAL OF ANIMAL SCIENCE"/>
    <s v="Article"/>
    <n v="2017"/>
    <n v="95"/>
    <n v="4"/>
    <n v="1565"/>
    <n v="1573"/>
    <s v="0021-8812"/>
    <n v="1.863"/>
    <n v="2.16"/>
    <n v="6"/>
    <b v="0"/>
    <b v="0"/>
    <b v="0"/>
  </r>
  <r>
    <n v="1040"/>
    <x v="9"/>
    <s v="徐幸莲"/>
    <s v="The effects of electrical stunning voltage on meat quality, plasma parameters, and protein solubility of broiler breast meat"/>
    <s v="POULTRY SCIENCE"/>
    <s v="Article"/>
    <n v="2017"/>
    <n v="96"/>
    <n v="3"/>
    <n v="764"/>
    <n v="769"/>
    <s v="0032-5791"/>
    <n v="1.9079999999999999"/>
    <n v="2.0979999999999999"/>
    <n v="4"/>
    <b v="0"/>
    <b v="0"/>
    <b v="0"/>
  </r>
  <r>
    <n v="1041"/>
    <x v="9"/>
    <s v="徐幸莲"/>
    <s v="Precipitation and ultimate pH effect on chemical and gelation properties of protein prepared by isoelectric solubilization/precipitation process from pale, soft, exudative (PSE)-like chicken breast meat"/>
    <s v="POULTRY SCIENCE"/>
    <s v="Article"/>
    <n v="2017"/>
    <n v="96"/>
    <n v="5"/>
    <n v="1504"/>
    <n v="1512"/>
    <s v="0032-5791"/>
    <n v="1.9079999999999999"/>
    <n v="2.0979999999999999"/>
    <n v="6"/>
    <b v="0"/>
    <b v="0"/>
    <b v="0"/>
  </r>
  <r>
    <n v="1042"/>
    <x v="9"/>
    <s v="徐幸莲"/>
    <s v="Effect of electrical stunning frequency on meat quality, plasma parameters, and protein solubility of broilers"/>
    <s v="POULTRY SCIENCE"/>
    <s v="Article"/>
    <n v="2017"/>
    <n v="96"/>
    <n v="8"/>
    <n v="2986"/>
    <n v="2991"/>
    <s v="0032-5791"/>
    <n v="1.9079999999999999"/>
    <n v="2.0979999999999999"/>
    <n v="8"/>
    <b v="0"/>
    <b v="0"/>
    <b v="0"/>
  </r>
  <r>
    <n v="1043"/>
    <x v="9"/>
    <s v="徐幸莲"/>
    <s v="High-pressure processing-induced conformational changes during heating affect water holding capacity of myosin gel"/>
    <s v="INTERNATIONAL JOURNAL OF FOOD SCIENCE AND TECHNOLOGY"/>
    <s v="Article"/>
    <n v="2017"/>
    <n v="52"/>
    <n v="3"/>
    <n v="724"/>
    <n v="732"/>
    <s v="0950-5423"/>
    <n v="1.64"/>
    <n v="1.7549999999999999"/>
    <n v="4"/>
    <b v="0"/>
    <b v="0"/>
    <n v="1"/>
  </r>
  <r>
    <n v="1044"/>
    <x v="9"/>
    <s v="徐幸莲"/>
    <s v="Effect of salt content on gelation of normal and wooden breast myopathy chicken pectoralis major meat batters"/>
    <s v="INTERNATIONAL JOURNAL OF FOOD SCIENCE AND TECHNOLOGY"/>
    <s v="Article"/>
    <n v="2017"/>
    <n v="52"/>
    <n v="9"/>
    <n v="2068"/>
    <n v="2077"/>
    <s v="0950-5423"/>
    <n v="1.64"/>
    <n v="1.7549999999999999"/>
    <n v="9"/>
    <b v="0"/>
    <b v="0"/>
    <n v="1"/>
  </r>
  <r>
    <n v="1045"/>
    <x v="9"/>
    <s v="徐幸莲"/>
    <s v="Water-soluble myofibrillar proteins prepared by high-pressure homogenisation: a comparison study on the composition and functionality"/>
    <s v="INTERNATIONAL JOURNAL OF FOOD SCIENCE AND TECHNOLOGY"/>
    <s v="Article"/>
    <n v="2017"/>
    <n v="52"/>
    <n v="11"/>
    <n v="2334"/>
    <n v="2342"/>
    <s v="0950-5423"/>
    <n v="1.64"/>
    <n v="1.7549999999999999"/>
    <n v="10"/>
    <b v="0"/>
    <b v="0"/>
    <n v="1"/>
  </r>
  <r>
    <n v="1046"/>
    <x v="9"/>
    <s v="徐幸莲"/>
    <s v="Comparison on the physico-chemical and nutritional qualities of normal and abnormal colored fresh chicken liver"/>
    <s v="ANIMAL SCIENCE JOURNAL"/>
    <s v="Article"/>
    <n v="2017"/>
    <n v="88"/>
    <n v="6"/>
    <n v="893"/>
    <n v="899"/>
    <s v="1344-3941"/>
    <n v="1.325"/>
    <n v="1.262"/>
    <n v="6"/>
    <b v="0"/>
    <b v="0"/>
    <n v="1"/>
  </r>
  <r>
    <n v="1047"/>
    <x v="9"/>
    <s v="徐幸莲"/>
    <s v="Response surface model for the reduction of Salmonella biofilm on stainless steel with lactic acid, ethanol, and chlorine as controlling factors"/>
    <s v="JOURNAL OF FOOD SAFETY"/>
    <s v="Article"/>
    <n v="2017"/>
    <n v="37"/>
    <n v="3"/>
    <m/>
    <m/>
    <s v="0149-6085"/>
    <n v="0.94799999999999995"/>
    <n v="1.056"/>
    <n v="8"/>
    <b v="0"/>
    <b v="0"/>
    <n v="1"/>
  </r>
  <r>
    <n v="1048"/>
    <x v="9"/>
    <s v="徐幸莲"/>
    <s v="APPLICATION OF NONDESTRUCTIVE AND LOW-COST IMPEDANCE TECHNOLOGY TO DETERMINE THE EFFECT OF CURING DEGREE ON MEAT QUALITY"/>
    <s v="JOURNAL OF FOOD PROCESS ENGINEERING"/>
    <s v="Article"/>
    <n v="2017"/>
    <n v="40"/>
    <n v="1"/>
    <m/>
    <m/>
    <s v="0145-8876"/>
    <n v="1.37"/>
    <n v="1.0049999999999999"/>
    <n v="5"/>
    <b v="0"/>
    <b v="0"/>
    <n v="1"/>
  </r>
  <r>
    <n v="1049"/>
    <x v="9"/>
    <s v="徐幸莲"/>
    <s v="EFFECT OF SODIUM CHLORIDE ON THE PROPERTIES OF READY-TO-EAT PRESSURE-INDUCED GEL-TYPE CHICKEN MEAT PRODUCTS"/>
    <s v="JOURNAL OF FOOD PROCESS ENGINEERING"/>
    <s v="Article"/>
    <n v="2017"/>
    <n v="40"/>
    <n v="1"/>
    <m/>
    <m/>
    <s v="0145-8876"/>
    <n v="1.37"/>
    <n v="1.0049999999999999"/>
    <n v="5"/>
    <b v="0"/>
    <b v="0"/>
    <n v="1"/>
  </r>
  <r>
    <n v="1050"/>
    <x v="9"/>
    <s v="徐幸莲"/>
    <s v="Effect of freezing on electrical properties and quality of thawed chicken breast meat"/>
    <s v="ASIAN-AUSTRALASIAN JOURNAL OF ANIMAL SCIENCES"/>
    <s v="Article"/>
    <n v="2017"/>
    <n v="30"/>
    <n v="4"/>
    <n v="569"/>
    <n v="575"/>
    <s v="1011-2367"/>
    <n v="0.97099999999999997"/>
    <n v="0.99199999999999999"/>
    <n v="6"/>
    <b v="0"/>
    <b v="0"/>
    <n v="1"/>
  </r>
  <r>
    <n v="1051"/>
    <x v="9"/>
    <s v="徐幸莲"/>
    <s v="COMPARISON OF THE ACIDIC AND ALKALINE TREATMENT ON EMULSION COMPOSITE GEL PROPERTIES OF THE PROTEINS RECOVERED FROM CHICKEN BREAST BY ISOELECTRIC SOLUBILIZATION/PRECIPITATION PROCESS"/>
    <s v="JOURNAL OF FOOD PROCESSING AND PRESERVATION"/>
    <s v="Article"/>
    <n v="2017"/>
    <n v="41"/>
    <n v="3"/>
    <m/>
    <m/>
    <s v="0145-8892"/>
    <n v="0.79100000000000004"/>
    <n v="0.93300000000000005"/>
    <n v="8"/>
    <b v="0"/>
    <b v="0"/>
    <n v="1"/>
  </r>
  <r>
    <n v="1052"/>
    <x v="9"/>
    <s v="徐幸莲"/>
    <s v="Bacterial Community and Spoilage Profiles Shift in Response to Packaging in Yellow-Feather Broiler, a Highly Popular Meat in Asia"/>
    <s v="FRONTIERS IN MICROBIOLOGY"/>
    <s v="Article"/>
    <n v="2017"/>
    <n v="8"/>
    <m/>
    <m/>
    <m/>
    <s v="1664-302X"/>
    <n v="4.0759999999999996"/>
    <n v="4.5259999999999998"/>
    <n v="2"/>
    <b v="0"/>
    <b v="0"/>
    <b v="0"/>
  </r>
  <r>
    <n v="1053"/>
    <x v="9"/>
    <s v="徐幸莲；Ma, Hanjun"/>
    <s v="Contribution of High-Pressure-Induced Protein Modifications to the Microenvironment and Functional Properties of Rabbit Meat Sausages"/>
    <s v="JOURNAL OF FOOD SCIENCE"/>
    <s v="Article"/>
    <n v="2017"/>
    <n v="82"/>
    <n v="6"/>
    <n v="1357"/>
    <n v="1368"/>
    <s v="0022-1147"/>
    <n v="1.8149999999999999"/>
    <n v="2.1920000000000002"/>
    <n v="6"/>
    <b v="0"/>
    <b v="0"/>
    <b v="0"/>
  </r>
  <r>
    <n v="1054"/>
    <x v="9"/>
    <s v="严文静 章建浩"/>
    <s v="Shell thickness-dependent antibacterial activity and biocompatibility of gold@silver core-shell nanoparticles"/>
    <s v="RSC ADVANCES"/>
    <s v="Article"/>
    <n v="2017"/>
    <n v="7"/>
    <n v="19"/>
    <n v="11355"/>
    <n v="11361"/>
    <s v="2046-2069"/>
    <n v="3.1080000000000001"/>
    <n v="3.2570000000000001"/>
    <n v="3"/>
    <b v="0"/>
    <b v="0"/>
    <b v="0"/>
  </r>
  <r>
    <n v="1055"/>
    <x v="9"/>
    <s v="杨润强"/>
    <s v="NaCl-CaCl2 treatment enhancing nutritional and functional quality of mung bean sprouts"/>
    <s v="EMIRATES JOURNAL OF FOOD AND AGRICULTURE"/>
    <s v="Article"/>
    <n v="2017"/>
    <n v="29"/>
    <n v="2"/>
    <n v="123"/>
    <n v="130"/>
    <s v="2079-052X"/>
    <n v="0.49399999999999999"/>
    <s v="Not Available"/>
    <n v="4"/>
    <n v="1"/>
    <n v="1"/>
    <b v="0"/>
  </r>
  <r>
    <n v="1056"/>
    <x v="9"/>
    <s v="杨润强"/>
    <s v="iTRAQ - based proteomic and physiological analyses of broccoli sprouts in response to the stresses of heat, hypoxia and heat plus hypoxia"/>
    <s v="PLANT AND SOIL"/>
    <s v="Article"/>
    <n v="2017"/>
    <n v="414"/>
    <n v="42737"/>
    <n v="355"/>
    <n v="377"/>
    <s v="0032-079X"/>
    <n v="3.052"/>
    <n v="3.7360000000000002"/>
    <n v="5"/>
    <b v="0"/>
    <b v="0"/>
    <b v="0"/>
  </r>
  <r>
    <n v="1057"/>
    <x v="9"/>
    <s v="杨润强"/>
    <s v="Proteomic analysis of broccoli sprouts by iTRAQ in response to jasmonic acid"/>
    <s v="JOURNAL OF PLANT PHYSIOLOGY"/>
    <s v="Article"/>
    <n v="2017"/>
    <n v="218"/>
    <m/>
    <n v="16"/>
    <n v="25"/>
    <s v="0176-1617"/>
    <n v="3.121"/>
    <n v="3.2959999999999998"/>
    <n v="11"/>
    <b v="0"/>
    <b v="0"/>
    <b v="0"/>
  </r>
  <r>
    <n v="1058"/>
    <x v="9"/>
    <s v="叶可萍"/>
    <s v="Microbial diversity of different modified atmosphere packed pot-stewed duck wings products during 8 degrees C storage"/>
    <s v="LETTERS IN APPLIED MICROBIOLOGY"/>
    <s v="Article"/>
    <n v="2017"/>
    <n v="64"/>
    <n v="3"/>
    <n v="225"/>
    <n v="230"/>
    <s v="0266-8254"/>
    <n v="1.575"/>
    <n v="1.8029999999999999"/>
    <n v="4"/>
    <b v="0"/>
    <b v="0"/>
    <n v="1"/>
  </r>
  <r>
    <n v="1059"/>
    <x v="9"/>
    <s v="叶可萍"/>
    <s v="Mathematical modelling of growth of Listeria monocytogenes in raw chilled pork"/>
    <s v="LETTERS IN APPLIED MICROBIOLOGY"/>
    <s v="Article"/>
    <n v="2017"/>
    <n v="64"/>
    <n v="4"/>
    <n v="309"/>
    <n v="316"/>
    <s v="0266-8254"/>
    <n v="1.575"/>
    <n v="1.8029999999999999"/>
    <n v="5"/>
    <b v="0"/>
    <b v="0"/>
    <n v="1"/>
  </r>
  <r>
    <n v="1060"/>
    <x v="9"/>
    <s v="叶可萍"/>
    <s v="Microbial analysis of MAP pot-stewed duck wings under different conditions during 15 degrees C storage"/>
    <s v="JOURNAL OF FOOD SCIENCE AND TECHNOLOGY-MYSORE"/>
    <s v="Article"/>
    <n v="2017"/>
    <n v="54"/>
    <n v="5"/>
    <n v="1073"/>
    <n v="1079"/>
    <s v="0022-1155"/>
    <n v="1.262"/>
    <n v="1.597"/>
    <n v="6"/>
    <b v="0"/>
    <b v="0"/>
    <n v="1"/>
  </r>
  <r>
    <n v="1061"/>
    <x v="9"/>
    <s v="郁志芳"/>
    <s v="Postharvest hot air and hot water treatments affect the antioxidant system in peach fruit during refrigerated storage"/>
    <s v="POSTHARVEST BIOLOGY AND TECHNOLOGY"/>
    <s v="Article"/>
    <n v="2017"/>
    <n v="126"/>
    <m/>
    <n v="1"/>
    <n v="14"/>
    <s v="0925-5214"/>
    <n v="3.2480000000000002"/>
    <n v="3.6030000000000002"/>
    <n v="3"/>
    <b v="0"/>
    <b v="0"/>
    <b v="0"/>
  </r>
  <r>
    <n v="1062"/>
    <x v="9"/>
    <s v="郁志芳"/>
    <s v="Quantitative proteomic analysis of pre- and post-harvest peach fruit ripening based on iTRAQ technique"/>
    <s v="ACTA PHYSIOLOGIAE PLANTARUM"/>
    <s v="Article"/>
    <n v="2017"/>
    <n v="39"/>
    <n v="8"/>
    <m/>
    <m/>
    <s v="0137-5881"/>
    <n v="1.3640000000000001"/>
    <n v="1.681"/>
    <n v="9"/>
    <b v="0"/>
    <b v="0"/>
    <n v="1"/>
  </r>
  <r>
    <n v="1063"/>
    <x v="9"/>
    <s v="郁志芳"/>
    <s v="Residual impact of methyl salicylate fumigation at the breaker stage on C6 volatile biopathway in red tomato fruit"/>
    <s v="JOURNAL OF FOOD PROCESSING AND PRESERVATION"/>
    <s v="Article"/>
    <n v="2017"/>
    <n v="41"/>
    <n v="6"/>
    <m/>
    <m/>
    <s v="0145-8892"/>
    <n v="0.79100000000000004"/>
    <n v="0.93300000000000005"/>
    <n v="73"/>
    <b v="0"/>
    <b v="0"/>
    <n v="1"/>
  </r>
  <r>
    <n v="1064"/>
    <x v="9"/>
    <s v="郁志芳"/>
    <s v="Responses of volatile compounds in inner tissues on refrigeration in full ripe tomatoes"/>
    <s v="JOURNAL OF FOOD PROCESSING AND PRESERVATION"/>
    <s v="Article"/>
    <n v="2017"/>
    <n v="41"/>
    <n v="6"/>
    <m/>
    <m/>
    <s v="0145-8892"/>
    <n v="0.79100000000000004"/>
    <n v="0.93300000000000005"/>
    <n v="74"/>
    <b v="0"/>
    <b v="0"/>
    <n v="1"/>
  </r>
  <r>
    <n v="1065"/>
    <x v="9"/>
    <s v="郁志芳; Zhao, You Xing"/>
    <s v="Drimane-type sesquiterpenoids from cultures of the fungus Xylaria polymorpha"/>
    <s v="PHYTOCHEMISTRY LETTERS"/>
    <s v="Article"/>
    <n v="2017"/>
    <n v="20"/>
    <m/>
    <n v="13"/>
    <n v="16"/>
    <s v="1874-3900"/>
    <n v="1.4179999999999999"/>
    <n v="1.4930000000000001"/>
    <n v="8"/>
    <b v="0"/>
    <b v="0"/>
    <n v="1"/>
  </r>
  <r>
    <n v="1066"/>
    <x v="9"/>
    <s v="郁志芳; Zhao, You Xing"/>
    <s v="Chemical Constituents from the Cultures of Fungus Xylaria polymorpha"/>
    <s v="CHINESE JOURNAL OF ORGANIC CHEMISTRY"/>
    <s v="Article"/>
    <n v="2017"/>
    <n v="37"/>
    <n v="4"/>
    <n v="1033"/>
    <n v="1039"/>
    <s v="0253-2786"/>
    <n v="1.01"/>
    <n v="0.748"/>
    <n v="8"/>
    <b v="0"/>
    <b v="0"/>
    <n v="1"/>
  </r>
  <r>
    <n v="1067"/>
    <x v="9"/>
    <s v="张充"/>
    <s v="Heterologous production of a temperature and pH-stable laccase from Bacillus vallismortis fmb-103 in Escherichia coli and its application"/>
    <s v="PROCESS BIOCHEMISTRY"/>
    <s v="Article"/>
    <n v="2017"/>
    <n v="55"/>
    <m/>
    <n v="77"/>
    <n v="84"/>
    <s v="1359-5113"/>
    <n v="2.4969999999999999"/>
    <n v="2.964"/>
    <n v="5"/>
    <b v="0"/>
    <b v="0"/>
    <b v="0"/>
  </r>
  <r>
    <n v="1068"/>
    <x v="9"/>
    <s v="张万刚"/>
    <s v="Inactivation of Escherichia coli O157:H7 and Bacillus cereus by power ultrasound during the curing processing in brining liquid and beef"/>
    <s v="FOOD RESEARCH INTERNATIONAL"/>
    <s v="Article"/>
    <n v="2017"/>
    <n v="102"/>
    <m/>
    <n v="717"/>
    <n v="727"/>
    <s v="0963-9969"/>
    <n v="3.0859999999999999"/>
    <n v="3.8559999999999999"/>
    <n v="2"/>
    <b v="0"/>
    <b v="0"/>
    <b v="0"/>
  </r>
  <r>
    <n v="1069"/>
    <x v="9"/>
    <s v="张万刚"/>
    <s v="Effects of ultrasound on the beef structure and water distribution during curing through protein degradation and modification"/>
    <s v="ULTRASONICS SONOCHEMISTRY"/>
    <s v="Article"/>
    <n v="2017"/>
    <n v="38"/>
    <m/>
    <n v="317"/>
    <n v="325"/>
    <s v="1350-4177"/>
    <n v="4.218"/>
    <n v="4.4530000000000003"/>
    <n v="8"/>
    <b v="0"/>
    <b v="0"/>
    <b v="0"/>
  </r>
  <r>
    <n v="1070"/>
    <x v="9"/>
    <s v="张万刚"/>
    <s v="Thermal gelation and microstructural properties of myofibrillar protein gel with the incorporation of regenerated cellulose"/>
    <s v="LWT-FOOD SCIENCE AND TECHNOLOGY"/>
    <s v="Article"/>
    <n v="2017"/>
    <n v="86"/>
    <m/>
    <n v="14"/>
    <n v="19"/>
    <s v="0023-6438"/>
    <n v="2.3290000000000002"/>
    <n v="2.9289999999999998"/>
    <n v="10"/>
    <b v="0"/>
    <b v="0"/>
    <b v="0"/>
  </r>
  <r>
    <n v="1071"/>
    <x v="9"/>
    <s v="张万刚"/>
    <s v="Influence of modified atmosphere packaging on protein oxidation, calpain activation and desmin degradation of beef muscles"/>
    <s v="JOURNAL OF THE SCIENCE OF FOOD AND AGRICULTURE"/>
    <s v="Article"/>
    <n v="2017"/>
    <n v="97"/>
    <n v="13"/>
    <n v="4508"/>
    <n v="4514"/>
    <s v="0022-5142"/>
    <n v="2.4630000000000001"/>
    <n v="2.4300000000000002"/>
    <n v="78"/>
    <b v="0"/>
    <b v="0"/>
    <b v="0"/>
  </r>
  <r>
    <n v="1072"/>
    <x v="9"/>
    <s v="张万刚"/>
    <s v="Comparison of microbial communities from different Jinhua ham factories"/>
    <s v="AMB EXPRESS"/>
    <s v="Article"/>
    <n v="2017"/>
    <n v="7"/>
    <m/>
    <m/>
    <m/>
    <s v="2191-0855"/>
    <n v="1.825"/>
    <n v="2.3319999999999999"/>
    <n v="3"/>
    <b v="0"/>
    <b v="0"/>
    <b v="0"/>
  </r>
  <r>
    <n v="1073"/>
    <x v="9"/>
    <s v="张万刚"/>
    <s v="Effects of Packaging Methods on the Color of Beef Muscles Through Influencing Myoglobin Status, Metmyoglobin Reductase Activity and Lipid Oxidation"/>
    <s v="JOURNAL OF FOOD PROCESSING AND PRESERVATION"/>
    <s v="Article"/>
    <n v="2017"/>
    <n v="41"/>
    <n v="1"/>
    <m/>
    <m/>
    <s v="0145-8892"/>
    <n v="0.79100000000000004"/>
    <n v="0.93300000000000005"/>
    <n v="4"/>
    <b v="0"/>
    <b v="0"/>
    <n v="1"/>
  </r>
  <r>
    <n v="1074"/>
    <x v="9"/>
    <s v="张雅玮"/>
    <s v="The mechanics of formation of heat-induced myofibrillar protein gel from rabbit psoas major"/>
    <s v="CYTA-JOURNAL OF FOOD"/>
    <s v="Article"/>
    <n v="2017"/>
    <n v="15"/>
    <n v="2"/>
    <n v="181"/>
    <n v="190"/>
    <s v="1947-6337"/>
    <n v="1.18"/>
    <n v="1.056"/>
    <n v="5"/>
    <b v="0"/>
    <b v="0"/>
    <n v="1"/>
  </r>
  <r>
    <n v="1075"/>
    <x v="9"/>
    <s v="章建浩"/>
    <s v="Factors Affecting Lipid Oxidation Due to Pig and Turkey Hemolysate"/>
    <s v="JOURNAL OF AGRICULTURAL AND FOOD CHEMISTRY"/>
    <s v="Article"/>
    <n v="2017"/>
    <n v="65"/>
    <n v="36"/>
    <n v="8011"/>
    <n v="8017"/>
    <s v="0021-8561"/>
    <n v="3.1539999999999999"/>
    <n v="3.504"/>
    <n v="9"/>
    <b v="0"/>
    <b v="0"/>
    <b v="0"/>
  </r>
  <r>
    <n v="1076"/>
    <x v="9"/>
    <s v="赵立艳"/>
    <s v="Analysis of volatile compounds in L.edodes blanched by hot water and microwave"/>
    <s v="INTERNATIONAL JOURNAL OF FOOD SCIENCE AND TECHNOLOGY"/>
    <s v="Article"/>
    <n v="2017"/>
    <n v="52"/>
    <n v="7"/>
    <n v="1680"/>
    <n v="1689"/>
    <s v="0950-5423"/>
    <n v="1.64"/>
    <n v="1.7549999999999999"/>
    <n v="6"/>
    <b v="0"/>
    <b v="0"/>
    <n v="1"/>
  </r>
  <r>
    <n v="1077"/>
    <x v="9"/>
    <s v="赵立艳"/>
    <s v="Preparation, characterization, and anti-inflammatory effect of the chelate of Flammulina velutipes polysaccharide with Zn"/>
    <s v="FOOD AND AGRICULTURAL IMMUNOLOGY"/>
    <s v="Article"/>
    <n v="2017"/>
    <n v="28"/>
    <n v="1"/>
    <n v="162"/>
    <n v="177"/>
    <s v="0954-0105"/>
    <n v="1.3919999999999999"/>
    <n v="1.1950000000000001"/>
    <n v="2"/>
    <b v="0"/>
    <b v="0"/>
    <n v="1"/>
  </r>
  <r>
    <n v="1078"/>
    <x v="9"/>
    <s v="赵立艳"/>
    <s v="SPECIATION CHANGES OF THREE TOXIC ELEMENTS IN LENTINUS EDODES AFTER DRYING AND SOAKING"/>
    <s v="JOURNAL OF FOOD PROCESSING AND PRESERVATION"/>
    <s v="Article"/>
    <n v="2017"/>
    <n v="41"/>
    <n v="2"/>
    <m/>
    <m/>
    <s v="0145-8892"/>
    <n v="0.79100000000000004"/>
    <n v="0.93300000000000005"/>
    <n v="5"/>
    <b v="0"/>
    <b v="0"/>
    <n v="1"/>
  </r>
  <r>
    <n v="1079"/>
    <x v="9"/>
    <s v="赵立艳"/>
    <s v="Volatile components of white Hypsizygus marmoreus detected by electronic nose and HS-SPME-GC-MS: Influence of four drying methods"/>
    <s v="INTERNATIONAL JOURNAL OF FOOD PROPERTIES"/>
    <s v="Article"/>
    <n v="2017"/>
    <n v="20"/>
    <n v="12"/>
    <n v="2901"/>
    <n v="2910"/>
    <s v="1094-2912"/>
    <n v="1.427"/>
    <n v="1.528"/>
    <n v="2"/>
    <b v="0"/>
    <b v="0"/>
    <n v="1"/>
  </r>
  <r>
    <n v="1080"/>
    <x v="9"/>
    <s v="郑永华"/>
    <s v="The effect of temperature on phenolic content in wounded carrots"/>
    <s v="FOOD CHEMISTRY"/>
    <s v="Article"/>
    <n v="2017"/>
    <n v="215"/>
    <m/>
    <n v="116"/>
    <n v="123"/>
    <s v="0308-8146"/>
    <n v="4.5289999999999999"/>
    <n v="4.4980000000000002"/>
    <n v="2"/>
    <b v="0"/>
    <b v="0"/>
    <b v="0"/>
  </r>
  <r>
    <n v="1081"/>
    <x v="9"/>
    <s v="郑永华"/>
    <s v="Effect of cutting styles on quality and antioxidant activity in fresh-cut pitaya fruit"/>
    <s v="POSTHARVEST BIOLOGY AND TECHNOLOGY"/>
    <s v="Article"/>
    <n v="2017"/>
    <n v="124"/>
    <m/>
    <n v="1"/>
    <n v="7"/>
    <s v="0925-5214"/>
    <n v="3.2480000000000002"/>
    <n v="3.6030000000000002"/>
    <n v="2"/>
    <b v="0"/>
    <b v="0"/>
    <b v="0"/>
  </r>
  <r>
    <n v="1082"/>
    <x v="9"/>
    <s v="郑永华"/>
    <s v="Increased temperature elicits higher phenolic accumulation in fresh-cut pitaya fruit"/>
    <s v="POSTHARVEST BIOLOGY AND TECHNOLOGY"/>
    <s v="Article"/>
    <n v="2017"/>
    <n v="129"/>
    <m/>
    <n v="90"/>
    <n v="96"/>
    <s v="0925-5214"/>
    <n v="3.2480000000000002"/>
    <n v="3.6030000000000002"/>
    <n v="6"/>
    <b v="0"/>
    <b v="0"/>
    <b v="0"/>
  </r>
  <r>
    <n v="1083"/>
    <x v="9"/>
    <s v="郑永华"/>
    <s v="Physiological and Transcriptomic Analysis Validates Previous Findings of Changes in Primary Metabolism for the Production of Phenolic Antioxidants in Wounded Carrots"/>
    <s v="JOURNAL OF AGRICULTURAL AND FOOD CHEMISTRY"/>
    <s v="Article"/>
    <n v="2017"/>
    <n v="65"/>
    <n v="33"/>
    <n v="7159"/>
    <n v="7167"/>
    <s v="0021-8561"/>
    <n v="3.1539999999999999"/>
    <n v="3.504"/>
    <n v="9"/>
    <b v="0"/>
    <b v="0"/>
    <b v="0"/>
  </r>
  <r>
    <n v="1084"/>
    <x v="9"/>
    <s v="周光宏"/>
    <s v="Influence of RosA-protein adducts formation on myofibrillar protein gelation properties under oxidative stress"/>
    <s v="FOOD HYDROCOLLOIDS"/>
    <s v="Article"/>
    <n v="2017"/>
    <n v="67"/>
    <m/>
    <n v="197"/>
    <n v="205"/>
    <s v="0268-005X"/>
    <n v="4.7469999999999999"/>
    <n v="5.4589999999999996"/>
    <n v="4"/>
    <b v="0"/>
    <n v="1"/>
    <b v="0"/>
  </r>
  <r>
    <n v="1085"/>
    <x v="9"/>
    <s v="周光宏"/>
    <s v="Improved gel functionality of myofibrillar proteins incorporation with sugarcane dietary fiber"/>
    <s v="FOOD RESEARCH INTERNATIONAL"/>
    <s v="Article"/>
    <n v="2017"/>
    <n v="100"/>
    <m/>
    <n v="586"/>
    <n v="594"/>
    <s v="0963-9969"/>
    <n v="3.0859999999999999"/>
    <n v="3.8559999999999999"/>
    <n v="10"/>
    <b v="0"/>
    <b v="0"/>
    <b v="0"/>
  </r>
  <r>
    <n v="1086"/>
    <x v="9"/>
    <s v="周光宏"/>
    <s v="Traceability technologies for farm animals and their products in China"/>
    <s v="FOOD CONTROL"/>
    <s v="Review"/>
    <n v="2017"/>
    <n v="79"/>
    <m/>
    <n v="35"/>
    <n v="43"/>
    <s v="0956-7135"/>
    <n v="3.496"/>
    <n v="3.5840000000000001"/>
    <n v="6"/>
    <b v="0"/>
    <b v="0"/>
    <b v="0"/>
  </r>
  <r>
    <n v="1087"/>
    <x v="9"/>
    <s v="周光宏"/>
    <s v="Technological demands of meat processing-An Asian perspective"/>
    <s v="MEAT SCIENCE"/>
    <s v="Article; Proceedings Paper"/>
    <n v="2017"/>
    <n v="132"/>
    <m/>
    <n v="35"/>
    <n v="44"/>
    <s v="0309-1740"/>
    <n v="3.1259999999999999"/>
    <n v="3.3130000000000002"/>
    <n v="9"/>
    <b v="0"/>
    <b v="0"/>
    <b v="0"/>
  </r>
  <r>
    <n v="1088"/>
    <x v="9"/>
    <s v="周光宏"/>
    <s v="Characterization of attachment and biofilm formation by meat-borne Enterobacteriaceae strains associated with spoilage"/>
    <s v="LWT-FOOD SCIENCE AND TECHNOLOGY"/>
    <s v="Article"/>
    <n v="2017"/>
    <n v="86"/>
    <m/>
    <n v="399"/>
    <n v="407"/>
    <s v="0023-6438"/>
    <n v="2.3290000000000002"/>
    <n v="2.9289999999999998"/>
    <n v="10"/>
    <b v="0"/>
    <b v="0"/>
    <b v="0"/>
  </r>
  <r>
    <n v="1089"/>
    <x v="9"/>
    <s v="周光宏；李春保"/>
    <s v="Fish oil, lard and soybean oil differentially shape gut microbiota of middle-aged rats"/>
    <s v="SCIENTIFIC REPORTS"/>
    <s v="Article"/>
    <n v="2017"/>
    <n v="7"/>
    <m/>
    <m/>
    <m/>
    <s v="2045-2322"/>
    <n v="4.2590000000000003"/>
    <n v="4.8470000000000004"/>
    <n v="5"/>
    <b v="0"/>
    <b v="0"/>
    <b v="0"/>
  </r>
  <r>
    <n v="1090"/>
    <x v="9"/>
    <s v="周光宏；李春保"/>
    <s v="Fish oil diet may reduce inflammatory levels in the liver of middle-aged rats"/>
    <s v="SCIENTIFIC REPORTS"/>
    <s v="Article"/>
    <n v="2017"/>
    <n v="7"/>
    <m/>
    <m/>
    <m/>
    <s v="2045-2322"/>
    <n v="4.2590000000000003"/>
    <n v="4.8470000000000004"/>
    <n v="8"/>
    <b v="0"/>
    <b v="0"/>
    <b v="0"/>
  </r>
  <r>
    <n v="1091"/>
    <x v="9"/>
    <s v="周光宏；李春保"/>
    <s v="Fish oil, lard and soybean oil differentially shape gut microbiota of middle-aged rats (vol 7, 826, 2017)"/>
    <s v="SCIENTIFIC REPORTS"/>
    <s v="Correction"/>
    <n v="2017"/>
    <n v="7"/>
    <m/>
    <m/>
    <m/>
    <s v="2045-2322"/>
    <n v="4.2590000000000003"/>
    <n v="4.8470000000000004"/>
    <n v="8"/>
    <b v="0"/>
    <b v="0"/>
    <b v="0"/>
  </r>
  <r>
    <n v="1092"/>
    <x v="9"/>
    <s v="周光宏；李春保"/>
    <s v="Oxidative and anti-oxidative status in muscle of young rats in response to six protein diets"/>
    <s v="SCIENTIFIC REPORTS"/>
    <s v="Article"/>
    <n v="2017"/>
    <n v="7"/>
    <m/>
    <m/>
    <m/>
    <s v="2045-2322"/>
    <n v="4.2590000000000003"/>
    <n v="4.8470000000000004"/>
    <n v="10"/>
    <b v="0"/>
    <b v="0"/>
    <b v="0"/>
  </r>
  <r>
    <n v="1093"/>
    <x v="10"/>
    <s v="Shu, Xin"/>
    <s v="Speed up kernel dependence maximization for multi-label feature extraction"/>
    <s v="JOURNAL OF VISUAL COMMUNICATION AND IMAGE REPRESENTATION"/>
    <s v="Article"/>
    <n v="2017"/>
    <n v="49"/>
    <m/>
    <n v="361"/>
    <n v="370"/>
    <s v="1047-3203"/>
    <n v="2.1640000000000001"/>
    <n v="2.2149999999999999"/>
    <n v="100"/>
    <b v="0"/>
    <b v="0"/>
    <b v="0"/>
  </r>
  <r>
    <n v="1094"/>
    <x v="10"/>
    <s v="Xu, Yan"/>
    <s v="An online supervised learning method based on gradient descent for spiking neurons"/>
    <s v="NEURAL NETWORKS"/>
    <s v="Article"/>
    <n v="2017"/>
    <n v="93"/>
    <m/>
    <n v="7"/>
    <n v="20"/>
    <s v="0893-6080"/>
    <n v="5.2869999999999999"/>
    <n v="4.0279999999999996"/>
    <n v="8"/>
    <b v="0"/>
    <b v="0"/>
    <b v="0"/>
  </r>
  <r>
    <n v="1095"/>
    <x v="10"/>
    <s v="王浩云"/>
    <s v="Multiobjective distributed model predictive control method for facility environment control based on cooperative game theory"/>
    <s v="TURKISH JOURNAL OF ELECTRICAL ENGINEERING AND COMPUTER SCIENCES"/>
    <s v="Article"/>
    <n v="2017"/>
    <n v="25"/>
    <n v="5"/>
    <n v="4160"/>
    <n v="4171"/>
    <s v="1300-0632"/>
    <n v="0.57799999999999996"/>
    <n v="0.76600000000000001"/>
    <n v="10"/>
    <b v="0"/>
    <b v="0"/>
    <n v="1"/>
  </r>
  <r>
    <n v="1096"/>
    <x v="10"/>
    <s v="王浩云"/>
    <s v="Particle Swarm Optimization with Power-Law Parameter Based on the Cross-Border Reset Mechanism"/>
    <s v="ADVANCES IN ELECTRICAL AND COMPUTER ENGINEERING"/>
    <s v="Article"/>
    <n v="2017"/>
    <n v="17"/>
    <n v="4"/>
    <n v="59"/>
    <n v="68"/>
    <s v="1582-7445"/>
    <n v="0.59499999999999997"/>
    <n v="0.66100000000000003"/>
    <n v="102"/>
    <b v="0"/>
    <b v="0"/>
    <n v="1"/>
  </r>
  <r>
    <n v="1097"/>
    <x v="11"/>
    <s v=" Fu, Hongtuo"/>
    <s v="Experimental inoculation of oriental river prawn Macrobrachium nipponense with white spot syndrome virus (WSSV)"/>
    <s v="DISEASES OF AQUATIC ORGANISMS"/>
    <s v="Article"/>
    <n v="2017"/>
    <n v="126"/>
    <n v="2"/>
    <n v="125"/>
    <n v="134"/>
    <s v="0177-5103"/>
    <n v="1.5489999999999999"/>
    <n v="1.857"/>
    <n v="11"/>
    <b v="0"/>
    <b v="0"/>
    <n v="1"/>
  </r>
  <r>
    <n v="1098"/>
    <x v="11"/>
    <s v=" Fu, Hongtuo"/>
    <s v="Effects of cholesterol on growth, feed utilization, body composition and immune parameters in juvenile oriental river prawn, Macrobrachium nipponense (De Haan)"/>
    <s v="AQUACULTURE RESEARCH"/>
    <s v="Article"/>
    <n v="2017"/>
    <n v="48"/>
    <n v="8"/>
    <n v="4262"/>
    <n v="4271"/>
    <s v="1355-557X"/>
    <n v="1.4610000000000001"/>
    <n v="1.635"/>
    <n v="8"/>
    <b v="0"/>
    <b v="0"/>
    <n v="1"/>
  </r>
  <r>
    <n v="1099"/>
    <x v="11"/>
    <s v=" Liu, Bo"/>
    <s v="The effects of emodin on cell viability, respiratory burst and gene expression of Nrf2-Keapi signaling molecules in the peripheral blood leukocytes of blunt snout bream (Megalobrama amblycephala)"/>
    <s v="FISH &amp; SHELLFISH IMMUNOLOGY"/>
    <s v="Article"/>
    <n v="2017"/>
    <n v="62"/>
    <m/>
    <n v="75"/>
    <n v="85"/>
    <s v="1050-4648"/>
    <n v="3.1480000000000001"/>
    <n v="3.282"/>
    <n v="4"/>
    <b v="0"/>
    <b v="0"/>
    <b v="0"/>
  </r>
  <r>
    <n v="1100"/>
    <x v="11"/>
    <s v=" Liu, Bo"/>
    <s v="Dietary Arginine Requirement for Blunt Snout Bream (Megalobrama amblycephala) with Two Fish Sizes Associated with Growth Performance and Plasma Parameters"/>
    <s v="TURKISH JOURNAL OF FISHERIES AND AQUATIC SCIENCES"/>
    <s v="Article"/>
    <n v="2017"/>
    <n v="17"/>
    <n v="1"/>
    <n v="171"/>
    <n v="179"/>
    <s v="1303-2712"/>
    <n v="0.48399999999999999"/>
    <n v="0.64500000000000002"/>
    <n v="4"/>
    <b v="0"/>
    <b v="0"/>
    <n v="1"/>
  </r>
  <r>
    <n v="1101"/>
    <x v="11"/>
    <s v=" Liu, Cheng; Wang, Shouyu"/>
    <s v="Wavefront-sensing-based autofocusing in microscopy"/>
    <s v="JOURNAL OF BIOMEDICAL OPTICS"/>
    <s v="Article"/>
    <n v="2017"/>
    <n v="22"/>
    <n v="8"/>
    <m/>
    <m/>
    <s v="1083-3668"/>
    <n v="2.5299999999999998"/>
    <n v="2.7"/>
    <n v="9"/>
    <b v="0"/>
    <b v="0"/>
    <b v="0"/>
  </r>
  <r>
    <n v="1102"/>
    <x v="11"/>
    <s v=" Xi, Bing-Wen"/>
    <s v="Myxobolus linzhiensis n. sp (Myxozoa: Myxobolidae) from the gill filament of Schizothorax oconnori Lloyd (Cyprinidae: Schizothoracinae) in Tibet, China: morphological and molecular characterization"/>
    <s v="PARASITOLOGY RESEARCH"/>
    <s v="Article"/>
    <n v="2017"/>
    <n v="116"/>
    <n v="11"/>
    <n v="3097"/>
    <n v="3103"/>
    <s v="0932-0113"/>
    <n v="2.3290000000000002"/>
    <n v="2.149"/>
    <n v="11"/>
    <b v="0"/>
    <b v="0"/>
    <b v="0"/>
  </r>
  <r>
    <n v="1103"/>
    <x v="11"/>
    <s v=" Xie, Jun"/>
    <s v="The effect of dietary folic acid on biochemical parameters and gene expression of three heat shock proteins (HSPs) of blunt snout bream (Megalobrama amblycephala) fingerling under acute high temperature stress"/>
    <s v="FISH PHYSIOLOGY AND BIOCHEMISTRY"/>
    <s v="Article"/>
    <n v="2017"/>
    <n v="43"/>
    <n v="4"/>
    <n v="923"/>
    <n v="940"/>
    <s v="0920-1742"/>
    <n v="1.647"/>
    <n v="1.859"/>
    <n v="8"/>
    <b v="0"/>
    <b v="0"/>
    <n v="1"/>
  </r>
  <r>
    <n v="1104"/>
    <x v="11"/>
    <s v=" Xie, Jun； "/>
    <s v="Molecular cloning and expression analysis of Megalobrama amblycephala transferrin gene and effects of exposure to iron and infection with Aeromonas hydrophila"/>
    <s v="FISH PHYSIOLOGY AND BIOCHEMISTRY"/>
    <s v="Article"/>
    <n v="2017"/>
    <n v="43"/>
    <n v="4"/>
    <n v="987"/>
    <n v="997"/>
    <s v="0920-1742"/>
    <n v="1.647"/>
    <n v="1.859"/>
    <n v="8"/>
    <b v="0"/>
    <b v="0"/>
    <n v="1"/>
  </r>
  <r>
    <n v="1105"/>
    <x v="11"/>
    <s v="Aboka, ER; Zhu, J"/>
    <s v="Histopathological Changes in Gills, Liver, and Kidney Tissues of Bighead Carp (Aristichthys nobilis) Due to the Effects of Acute High-Temperature Stress"/>
    <s v="ISRAELI JOURNAL OF AQUACULTURE-BAMIDGEH"/>
    <s v="Article"/>
    <n v="2017"/>
    <n v="69"/>
    <m/>
    <n v="2"/>
    <n v="10"/>
    <s v="0792-156X"/>
    <n v="0.34799999999999998"/>
    <n v="0.41599999999999998"/>
    <n v="5"/>
    <b v="0"/>
    <b v="0"/>
    <n v="1"/>
  </r>
  <r>
    <n v="1106"/>
    <x v="11"/>
    <s v="Chen, JZ;徐跑"/>
    <s v="Characterizing bacterial communities in tilapia pond surface sediment and their responses to pond differences and temporal variations"/>
    <s v="WORLD JOURNAL OF MICROBIOLOGY &amp; BIOTECHNOLOGY"/>
    <s v="Article"/>
    <n v="2017"/>
    <n v="33"/>
    <n v="1"/>
    <m/>
    <m/>
    <s v="0959-3993"/>
    <n v="1.6579999999999999"/>
    <n v="1.8180000000000001"/>
    <n v="2"/>
    <b v="0"/>
    <b v="0"/>
    <n v="1"/>
  </r>
  <r>
    <n v="1107"/>
    <x v="11"/>
    <s v="Chen, SL "/>
    <s v="Locus Mapping, Molecular Cloning, and Expression Analysis of rps6kb2, a Novel Metamorphosis-Related Gene in Chinese Tongue Sole (Cynoglossus semilaevis)"/>
    <s v="MARINE BIOTECHNOLOGY"/>
    <s v="Article"/>
    <n v="2017"/>
    <n v="19"/>
    <n v="5"/>
    <n v="497"/>
    <n v="516"/>
    <s v="1436-2228"/>
    <n v="2.7480000000000002"/>
    <n v="2.9020000000000001"/>
    <n v="9"/>
    <b v="0"/>
    <b v="0"/>
    <b v="0"/>
  </r>
  <r>
    <n v="1108"/>
    <x v="11"/>
    <s v="Chen, Songlin"/>
    <s v="Molecular cloning and expression analysis of the aqp1aa gene in half-smooth tongue sole (Cynoglossus semilaevis)"/>
    <s v="PLOS ONE"/>
    <s v="Article"/>
    <n v="2017"/>
    <n v="12"/>
    <n v="4"/>
    <m/>
    <m/>
    <s v="1932-6203"/>
    <n v="2.806"/>
    <n v="3.3940000000000001"/>
    <n v="5"/>
    <b v="0"/>
    <b v="0"/>
    <b v="0"/>
  </r>
  <r>
    <n v="1109"/>
    <x v="11"/>
    <s v="Dong, Zai-jie"/>
    <s v="Effects of salinity on cold tolerance of Malaysian red tilapia"/>
    <s v="AQUACULTURE INTERNATIONAL"/>
    <s v="Article"/>
    <n v="2017"/>
    <n v="25"/>
    <n v="2"/>
    <n v="777"/>
    <n v="792"/>
    <s v="0967-6120"/>
    <n v="1.095"/>
    <n v="1.2889999999999999"/>
    <n v="5"/>
    <b v="0"/>
    <b v="0"/>
    <n v="1"/>
  </r>
  <r>
    <n v="1110"/>
    <x v="11"/>
    <s v="Fu, HongTuo"/>
    <s v="Molecular cloning, characterization, and temporal expression of the clock genes period and timeless in the oriental river prawn Macrobrachium nipponense during female reproductive development"/>
    <s v="COMPARATIVE BIOCHEMISTRY AND PHYSIOLOGY A-MOLECULAR &amp; INTEGRATIVE PHYSIOLOGY"/>
    <s v="Article"/>
    <n v="2017"/>
    <n v="207"/>
    <m/>
    <n v="43"/>
    <n v="51"/>
    <s v="1095-6433"/>
    <n v="1.8120000000000001"/>
    <n v="2.234"/>
    <n v="5"/>
    <b v="0"/>
    <b v="0"/>
    <b v="0"/>
  </r>
  <r>
    <n v="1111"/>
    <x v="11"/>
    <s v="Fu, HongTuo"/>
    <s v="RNA Interference Studies on the Sex-Linked Genes transformer-2and sex-lethal in the Oriental River Prawn Macrobrachium nipponense"/>
    <s v="ISRAELI JOURNAL OF AQUACULTURE-BAMIDGEH"/>
    <s v="Article"/>
    <n v="2017"/>
    <n v="69"/>
    <m/>
    <n v="1"/>
    <n v="11"/>
    <s v="0792-156X"/>
    <n v="0.34799999999999998"/>
    <n v="0.41599999999999998"/>
    <n v="5"/>
    <b v="0"/>
    <b v="0"/>
    <n v="1"/>
  </r>
  <r>
    <n v="1112"/>
    <x v="11"/>
    <s v="Fu, HT"/>
    <s v="Dietary cholesterol-induced transcriptome differences in the intestine, hepatopancreas, and muscle of Oriental River prawn Macrobrachium nipponense"/>
    <s v="COMPARATIVE BIOCHEMISTRY AND PHYSIOLOGY D-GENOMICS &amp; PROTEOMICS"/>
    <s v="Article"/>
    <n v="2017"/>
    <n v="23"/>
    <m/>
    <n v="39"/>
    <n v="48"/>
    <s v="1744-117X"/>
    <n v="2.8570000000000002"/>
    <n v="2.5"/>
    <n v="9"/>
    <b v="0"/>
    <b v="0"/>
    <b v="0"/>
  </r>
  <r>
    <n v="1113"/>
    <x v="11"/>
    <s v="Ge, Xianping"/>
    <s v="Growth performance and TOR pathway gene expression of juvenile blunt snout bream, Megalobrama amblycephala, fed with diets replacing fish meal with cottonseed meal"/>
    <s v="AQUACULTURE RESEARCH"/>
    <s v="Article"/>
    <n v="2017"/>
    <n v="48"/>
    <n v="7"/>
    <n v="3693"/>
    <n v="3704"/>
    <s v="1355-557X"/>
    <n v="1.4610000000000001"/>
    <n v="1.635"/>
    <n v="6"/>
    <b v="0"/>
    <b v="0"/>
    <n v="1"/>
  </r>
  <r>
    <n v="1114"/>
    <x v="11"/>
    <s v="Kong, J "/>
    <s v="Estimating genetic parameters for growth traits with molecular relatedness in turbot (Scophthalmus maximus, Linnaeus)"/>
    <s v="AQUACULTURE"/>
    <s v="Article"/>
    <n v="2017"/>
    <n v="468"/>
    <m/>
    <n v="149"/>
    <n v="155"/>
    <s v="0044-8486"/>
    <n v="2.57"/>
    <n v="2.7730000000000001"/>
    <n v="2"/>
    <b v="0"/>
    <b v="0"/>
    <b v="0"/>
  </r>
  <r>
    <n v="1115"/>
    <x v="11"/>
    <s v="Lei, Ji-Lin"/>
    <s v="Effects of ammonia exposure on stress and immune response in juvenile turbot (Scophthalmus maximus)"/>
    <s v="AQUACULTURE RESEARCH"/>
    <s v="Article"/>
    <n v="2017"/>
    <n v="48"/>
    <n v="6"/>
    <n v="3149"/>
    <n v="3162"/>
    <s v="1355-557X"/>
    <n v="1.4610000000000001"/>
    <n v="1.635"/>
    <n v="8"/>
    <b v="0"/>
    <b v="0"/>
    <n v="1"/>
  </r>
  <r>
    <n v="1116"/>
    <x v="11"/>
    <s v="Lei, JL; Liu, BL"/>
    <s v="Effect of crowding stress on the immune response in turbot (Scophthalmus maximus) vaccinated with attenuated Edwardsiella tarda"/>
    <s v="FISH &amp; SHELLFISH IMMUNOLOGY"/>
    <s v="Article"/>
    <n v="2017"/>
    <n v="67"/>
    <m/>
    <n v="353"/>
    <n v="358"/>
    <s v="1050-4648"/>
    <n v="3.1480000000000001"/>
    <n v="3.282"/>
    <n v="9"/>
    <b v="0"/>
    <b v="0"/>
    <b v="0"/>
  </r>
  <r>
    <n v="1117"/>
    <x v="11"/>
    <s v="Shen, Huaishun"/>
    <s v="A Meta-Transcriptomics Survey Reveals Changes in the Microbiota of the Chinese Mitten Crab Eriocheir sinensis Infected with Hepatopancreatic Necrosis Disease"/>
    <s v="FRONTIERS IN MICROBIOLOGY"/>
    <s v="Article"/>
    <n v="2017"/>
    <n v="8"/>
    <m/>
    <m/>
    <m/>
    <s v="1664-302X"/>
    <n v="4.0759999999999996"/>
    <n v="4.5259999999999998"/>
    <n v="5"/>
    <b v="0"/>
    <b v="0"/>
    <b v="0"/>
  </r>
  <r>
    <n v="1118"/>
    <x v="11"/>
    <s v="Wen, HB; Xu, P; Gu, RB"/>
    <s v="The Complete Maternally and Paternally Inherited Mitochondrial Genomes of a Freshwater Mussel Potamilus alatus (Bivalvia: Unionidae)"/>
    <s v="PLOS ONE"/>
    <s v="Article"/>
    <n v="2017"/>
    <n v="12"/>
    <n v="1"/>
    <m/>
    <m/>
    <s v="1932-6203"/>
    <n v="2.806"/>
    <n v="3.3940000000000001"/>
    <n v="2"/>
    <b v="0"/>
    <b v="0"/>
    <b v="0"/>
  </r>
  <r>
    <n v="1119"/>
    <x v="11"/>
    <s v="Xie, Jun"/>
    <s v="Isolation, identification and phenotypic and molecular characterization of pathogenic Vibrio vulnificus isolated from Litopenaeus vannamei"/>
    <s v="PLOS ONE"/>
    <s v="Article"/>
    <n v="2017"/>
    <n v="12"/>
    <n v="10"/>
    <m/>
    <m/>
    <s v="1932-6203"/>
    <n v="2.806"/>
    <n v="3.3940000000000001"/>
    <n v="11"/>
    <b v="0"/>
    <b v="0"/>
    <b v="0"/>
  </r>
  <r>
    <n v="1120"/>
    <x v="11"/>
    <s v="Xiong, Y; Jian, Y"/>
    <s v="Gillnet Selectivity on the Small Yellow Croaker Larimichthys polyactis in the Southern Yellow Sea"/>
    <s v="TURKISH JOURNAL OF FISHERIES AND AQUATIC SCIENCES"/>
    <s v="Article"/>
    <n v="2017"/>
    <n v="17"/>
    <n v="6"/>
    <n v="1287"/>
    <n v="1296"/>
    <s v="1303-2712"/>
    <n v="0.48399999999999999"/>
    <n v="0.64500000000000002"/>
    <n v="10"/>
    <b v="0"/>
    <b v="0"/>
    <n v="1"/>
  </r>
  <r>
    <n v="1121"/>
    <x v="11"/>
    <s v="Yang, J "/>
    <s v="Do all long supermaxilla-type estuarine tapertail anchovies (Coilia nasus Temminck et Schlegel, 1846) migrate anadromously?"/>
    <s v="JOURNAL OF APPLIED ICHTHYOLOGY"/>
    <s v="Article"/>
    <n v="2017"/>
    <n v="33"/>
    <n v="2"/>
    <n v="270"/>
    <n v="273"/>
    <s v="0175-8659"/>
    <n v="0.84499999999999997"/>
    <n v="1.006"/>
    <n v="4"/>
    <b v="0"/>
    <b v="0"/>
    <n v="1"/>
  </r>
  <r>
    <n v="1122"/>
    <x v="11"/>
    <s v="Yang, Jian"/>
    <s v="Early life history of the small yellow croaker (Larimichthys polyactis) in sandy ridges of the South Yellow Sea"/>
    <s v="MARINE BIOLOGY RESEARCH"/>
    <s v="Article"/>
    <n v="2017"/>
    <n v="13"/>
    <n v="9"/>
    <n v="993"/>
    <n v="1002"/>
    <s v="1745-1000"/>
    <n v="1.161"/>
    <n v="1.4379999999999999"/>
    <n v="105"/>
    <b v="0"/>
    <b v="0"/>
    <n v="1"/>
  </r>
  <r>
    <n v="1123"/>
    <x v="11"/>
    <s v="Yin, Guojun"/>
    <s v="Hepatoprotective and antioxidant effects of dietary Glycyrrhiza polysaccharide against TCDD-induced hepatic injury and RT-PCR quantification of AHR2, ARNT2, CYP1A mRNA in Jian Carp (Cyprinus carpio var. Jian)"/>
    <s v="JOURNAL OF ENVIRONMENTAL SCIENCES"/>
    <s v="Article"/>
    <n v="2017"/>
    <n v="51"/>
    <m/>
    <n v="181"/>
    <n v="190"/>
    <s v="1001-0742"/>
    <n v="2.8650000000000002"/>
    <n v="3.21"/>
    <n v="4"/>
    <b v="0"/>
    <b v="0"/>
    <b v="0"/>
  </r>
  <r>
    <n v="1124"/>
    <x v="11"/>
    <s v="Yuan, XH; Dong, ZJ"/>
    <s v="High genetic diversity and differentiation in three red tilapia stocks revealed by microsatellite DNA marker analysis"/>
    <s v="AQUACULTURE INTERNATIONAL"/>
    <s v="Article"/>
    <n v="2017"/>
    <n v="25"/>
    <n v="6"/>
    <n v="1997"/>
    <n v="2006"/>
    <s v="0967-6120"/>
    <n v="1.095"/>
    <n v="1.2889999999999999"/>
    <n v="11"/>
    <b v="0"/>
    <b v="0"/>
    <n v="1"/>
  </r>
  <r>
    <n v="1125"/>
    <x v="11"/>
    <s v="Zhu, Xin-ping"/>
    <s v="Multiple paternity in the cultured yellow pond turtles (Mauremys mutica)"/>
    <s v="ANIMAL REPRODUCTION SCIENCE"/>
    <s v="Article"/>
    <n v="2017"/>
    <n v="183"/>
    <m/>
    <n v="46"/>
    <n v="55"/>
    <s v="0378-4320"/>
    <n v="1.605"/>
    <n v="1.7929999999999999"/>
    <n v="9"/>
    <b v="0"/>
    <b v="0"/>
    <n v="1"/>
  </r>
  <r>
    <n v="1126"/>
    <x v="11"/>
    <s v="葛羡平"/>
    <s v="Comparative proteomic analysis of liver antioxidant mechanisms in Megalobrama amblycephala stimulated with dietary emodin"/>
    <s v="SCIENTIFIC REPORTS"/>
    <s v="Article"/>
    <n v="2017"/>
    <n v="7"/>
    <m/>
    <m/>
    <m/>
    <s v="2045-2322"/>
    <n v="4.2590000000000003"/>
    <n v="4.8470000000000004"/>
    <n v="2"/>
    <b v="0"/>
    <b v="0"/>
    <b v="0"/>
  </r>
  <r>
    <n v="1127"/>
    <x v="11"/>
    <s v="葛羡平"/>
    <s v="Dietary arginine affects the insulin signaling pathway, glucose metabolism and lipogenesis in juvenile blunt snout bream Megalobrama amblycephala"/>
    <s v="SCIENTIFIC REPORTS"/>
    <s v="Article"/>
    <n v="2017"/>
    <n v="7"/>
    <m/>
    <m/>
    <m/>
    <s v="2045-2322"/>
    <n v="4.2590000000000003"/>
    <n v="4.8470000000000004"/>
    <n v="9"/>
    <b v="0"/>
    <b v="0"/>
    <b v="0"/>
  </r>
  <r>
    <n v="1128"/>
    <x v="11"/>
    <s v="葛羡平"/>
    <s v="Identification of Differentially Expressed Micrornas Associate with Glucose Metabolism in Different Organs of Blunt Snout Bream (Megalobrama amblycephala)"/>
    <s v="INTERNATIONAL JOURNAL OF MOLECULAR SCIENCES"/>
    <s v="Article"/>
    <n v="2017"/>
    <n v="18"/>
    <n v="6"/>
    <m/>
    <m/>
    <s v="1422-0067"/>
    <n v="3.226"/>
    <n v="3.4820000000000002"/>
    <n v="8"/>
    <b v="0"/>
    <b v="0"/>
    <b v="0"/>
  </r>
  <r>
    <n v="1129"/>
    <x v="11"/>
    <s v="葛羡平"/>
    <s v="Regulation mechanism of oxidative stress induced by high glucose through PI3K/Akt/Nrf2 pathway in juvenile blunt snout bream (Megalobrama amblycephala)"/>
    <s v="FISH &amp; SHELLFISH IMMUNOLOGY"/>
    <s v="Article"/>
    <n v="2017"/>
    <n v="70"/>
    <m/>
    <n v="66"/>
    <n v="75"/>
    <s v="1050-4648"/>
    <n v="3.1480000000000001"/>
    <n v="3.282"/>
    <n v="85"/>
    <b v="0"/>
    <b v="0"/>
    <b v="0"/>
  </r>
  <r>
    <n v="1130"/>
    <x v="11"/>
    <s v="葛羡平"/>
    <s v="Dietary isoleucine requirement of juvenile blunt snout bream, Megalobrama amblycephala"/>
    <s v="AQUACULTURE NUTRITION"/>
    <s v="Article"/>
    <n v="2017"/>
    <n v="23"/>
    <n v="2"/>
    <n v="322"/>
    <n v="330"/>
    <s v="1353-5773"/>
    <n v="1.665"/>
    <n v="2.1779999999999999"/>
    <n v="4"/>
    <b v="0"/>
    <b v="0"/>
    <b v="0"/>
  </r>
  <r>
    <n v="1131"/>
    <x v="11"/>
    <s v="葛羡平"/>
    <s v="Effects of dietary linolenic acid on growth, fatty acid composition, immune function and antioxidant status of juvenile blunt snout bream, Megalobrama amblycephala"/>
    <s v="AQUACULTURE RESEARCH"/>
    <s v="Article"/>
    <n v="2017"/>
    <n v="48"/>
    <n v="10"/>
    <n v="5430"/>
    <n v="5438"/>
    <s v="1355-557X"/>
    <n v="1.4610000000000001"/>
    <n v="1.635"/>
    <n v="9"/>
    <b v="0"/>
    <b v="0"/>
    <n v="1"/>
  </r>
  <r>
    <n v="1132"/>
    <x v="11"/>
    <s v="葛羡平"/>
    <s v="Adequate dietary protein level enhances stress resistance and immune status of blunt snout bream (Megalobrama amblycephala Yih, 1955)"/>
    <s v="JOURNAL OF APPLIED ICHTHYOLOGY"/>
    <s v="Article"/>
    <n v="2017"/>
    <n v="33"/>
    <n v="1"/>
    <n v="75"/>
    <n v="83"/>
    <s v="0175-8659"/>
    <n v="0.84499999999999997"/>
    <n v="1.006"/>
    <n v="3"/>
    <b v="0"/>
    <b v="0"/>
    <n v="1"/>
  </r>
  <r>
    <n v="1133"/>
    <x v="11"/>
    <s v="葛羡平"/>
    <s v="Bioinformatic prediction and analysis of glucolipid metabolic regulation by miR-34a in Megalobrama amblycephala"/>
    <s v="GENES &amp; GENOMICS"/>
    <s v="Article"/>
    <n v="2017"/>
    <n v="39"/>
    <n v="12"/>
    <n v="1407"/>
    <n v="1417"/>
    <s v="1976-9571"/>
    <n v="0.56599999999999995"/>
    <n v="0.61199999999999999"/>
    <n v="86"/>
    <b v="0"/>
    <b v="0"/>
    <n v="1"/>
  </r>
  <r>
    <n v="1134"/>
    <x v="11"/>
    <s v="葛羡平"/>
    <s v="Dietary Protein Requirement of Juvenile Ide, Leuciscus idus in Relation to Growth Performance, Whole-body Composition and Plasma Parameters"/>
    <s v="ISRAELI JOURNAL OF AQUACULTURE-BAMIDGEH"/>
    <s v="Article"/>
    <n v="2017"/>
    <n v="69"/>
    <m/>
    <m/>
    <m/>
    <s v="0792-156X"/>
    <n v="0.34799999999999998"/>
    <n v="0.41599999999999998"/>
    <n v="2"/>
    <b v="0"/>
    <b v="0"/>
    <n v="1"/>
  </r>
  <r>
    <n v="1135"/>
    <x v="11"/>
    <s v="葛羡平"/>
    <s v="Effects of Dietary Phosphorus Levels on Growth Performance, Plasma Biochemical Parameters, and Relative Gene Expression of Lipogenesis of Bighead Carp, Aristichthys nobilis"/>
    <s v="ISRAELI JOURNAL OF AQUACULTURE-BAMIDGEH"/>
    <s v="Article"/>
    <n v="2017"/>
    <n v="69"/>
    <m/>
    <m/>
    <m/>
    <s v="0792-156X"/>
    <n v="0.34799999999999998"/>
    <n v="0.41599999999999998"/>
    <n v="2"/>
    <b v="0"/>
    <b v="0"/>
    <n v="1"/>
  </r>
  <r>
    <n v="1136"/>
    <x v="11"/>
    <s v="徐跑"/>
    <s v="Characterization, Tissue-Specific and Developmental Stage Expression of Somatostatin in Coilia nasus"/>
    <s v="PAKISTAN JOURNAL OF ZOOLOGY"/>
    <s v="Article"/>
    <n v="2017"/>
    <n v="49"/>
    <n v="1"/>
    <n v="243"/>
    <n v="250"/>
    <s v="0030-9923"/>
    <n v="0.49099999999999999"/>
    <n v="0.52500000000000002"/>
    <n v="4"/>
    <b v="0"/>
    <b v="0"/>
    <n v="1"/>
  </r>
  <r>
    <n v="1137"/>
    <x v="11"/>
    <s v="徐跑"/>
    <s v="Development of Simple Sequence Repeats (SSR) by Transcriptome in Chinese Mitten Crab (Eriocheir sinensis H. Milne Edwards)"/>
    <s v="PAKISTAN JOURNAL OF ZOOLOGY"/>
    <s v="Article"/>
    <n v="2017"/>
    <n v="49"/>
    <n v="2"/>
    <n v="535"/>
    <n v="542"/>
    <s v="0030-9923"/>
    <n v="0.49099999999999999"/>
    <n v="0.52500000000000002"/>
    <n v="8"/>
    <b v="0"/>
    <b v="0"/>
    <n v="1"/>
  </r>
  <r>
    <n v="1138"/>
    <x v="11"/>
    <s v="徐跑"/>
    <s v="Development of SNP markers and validation 31 SNPs in Coilia nasus"/>
    <s v="CONSERVATION GENETICS RESOURCES"/>
    <s v="Article"/>
    <n v="2017"/>
    <n v="9"/>
    <n v="1"/>
    <n v="99"/>
    <n v="101"/>
    <s v="1877-7252"/>
    <n v="0.47"/>
    <n v="1.0069999999999999"/>
    <n v="4"/>
    <b v="0"/>
    <b v="0"/>
    <n v="1"/>
  </r>
  <r>
    <n v="1139"/>
    <x v="11"/>
    <s v="袁永明"/>
    <s v="Profitability Analysis of Monosex Tilapia Production under Three Culture Models in Hebei and Southern Coastal Provinces of China"/>
    <s v="ISRAELI JOURNAL OF AQUACULTURE-BAMIDGEH"/>
    <s v="Article"/>
    <n v="2017"/>
    <n v="69"/>
    <m/>
    <m/>
    <m/>
    <s v="0792-156X"/>
    <n v="0.34799999999999998"/>
    <n v="0.41599999999999998"/>
    <n v="2"/>
    <b v="0"/>
    <b v="0"/>
    <n v="1"/>
  </r>
  <r>
    <n v="1140"/>
    <x v="11"/>
    <s v="庄平"/>
    <s v="Effects of stereoscopic artificial floating wetlands on nekton abundance and biomass in the Yangtze Estuary"/>
    <s v="CHEMOSPHERE"/>
    <s v="Article"/>
    <n v="2017"/>
    <n v="183"/>
    <m/>
    <n v="510"/>
    <n v="518"/>
    <s v="0045-6535"/>
    <n v="4.2080000000000002"/>
    <n v="4.5060000000000002"/>
    <n v="8"/>
    <b v="0"/>
    <b v="0"/>
    <b v="0"/>
  </r>
  <r>
    <n v="1141"/>
    <x v="11"/>
    <s v="庄平"/>
    <s v="Removal of Cu, Zn, Pb, and Cr from Yangtze Estuary Using the Phragmites australis Artificial Floating Wetlands"/>
    <s v="BIOMED RESEARCH INTERNATIONAL"/>
    <s v="Article"/>
    <n v="2017"/>
    <m/>
    <m/>
    <m/>
    <m/>
    <s v="2314-6133"/>
    <n v="2.476"/>
    <n v="2.5870000000000002"/>
    <n v="8"/>
    <b v="0"/>
    <b v="0"/>
    <b v="0"/>
  </r>
  <r>
    <n v="1142"/>
    <x v="12"/>
    <s v=" Guo, C. B.; 汪良驹"/>
    <s v="Effects of 5-aminolevulinic acid treatment on photosynthesis of strawberry"/>
    <s v="PHOTOSYNTHETICA"/>
    <s v="Article"/>
    <n v="2017"/>
    <n v="55"/>
    <n v="2"/>
    <n v="276"/>
    <n v="284"/>
    <s v="0300-3604"/>
    <n v="1.5069999999999999"/>
    <n v="1.81"/>
    <n v="4"/>
    <b v="0"/>
    <b v="0"/>
    <n v="1"/>
  </r>
  <r>
    <n v="1143"/>
    <x v="12"/>
    <s v=" Hang, Yueyu"/>
    <s v="Genetic relationship and identification of Dioscorea polystachya cultivars accessed by ISAP and SCAR markers"/>
    <s v="ARCHIVES OF BIOLOGICAL SCIENCES"/>
    <s v="Article"/>
    <n v="2017"/>
    <n v="69"/>
    <n v="2"/>
    <n v="277"/>
    <n v="284"/>
    <s v="0354-4664"/>
    <n v="0.35199999999999998"/>
    <n v="0.48699999999999999"/>
    <n v="6"/>
    <b v="0"/>
    <b v="0"/>
    <n v="1"/>
  </r>
  <r>
    <n v="1144"/>
    <x v="12"/>
    <s v=" Yao, Quanhong"/>
    <s v="Isolation and characterization of a novel L-glutamate oxidase with strict substrate specificity from Streptomyces diastatochromogenes"/>
    <s v="BIOTECHNOLOGY LETTERS"/>
    <s v="Article"/>
    <n v="2017"/>
    <n v="39"/>
    <n v="4"/>
    <n v="523"/>
    <n v="528"/>
    <s v="0141-5492"/>
    <n v="1.73"/>
    <n v="1.81"/>
    <n v="4"/>
    <b v="0"/>
    <b v="0"/>
    <n v="1"/>
  </r>
  <r>
    <n v="1145"/>
    <x v="12"/>
    <s v="Gu, Chao；张绍玲"/>
    <s v="Multiple regulatory roles of AP2/ERF transcription factor in angiosperm"/>
    <s v="BOTANICAL STUDIES"/>
    <s v="Review"/>
    <n v="2017"/>
    <n v="58"/>
    <m/>
    <m/>
    <m/>
    <s v="1999-3110"/>
    <n v="1.452"/>
    <n v="1.33"/>
    <n v="4"/>
    <b v="0"/>
    <b v="0"/>
    <n v="1"/>
  </r>
  <r>
    <n v="1146"/>
    <x v="12"/>
    <s v="Jia, Haifeng; 房经贵"/>
    <s v="Abscisic acid, sucrose, and auxin coordinately regulate berry ripening process of the Fujiminori grape"/>
    <s v="FUNCTIONAL &amp; INTEGRATIVE GENOMICS"/>
    <s v="Article"/>
    <n v="2017"/>
    <n v="17"/>
    <n v="4"/>
    <n v="441"/>
    <n v="457"/>
    <s v="1438-793X"/>
    <n v="3.496"/>
    <n v="3.19"/>
    <n v="8"/>
    <b v="0"/>
    <b v="0"/>
    <b v="0"/>
  </r>
  <r>
    <n v="1147"/>
    <x v="12"/>
    <s v="Li, WL"/>
    <s v="Physiological and Proteomic Response of Limonium bicolor to Salinity"/>
    <s v="RUSSIAN JOURNAL OF PLANT PHYSIOLOGY"/>
    <s v="Article"/>
    <n v="2017"/>
    <n v="64"/>
    <n v="3"/>
    <n v="349"/>
    <n v="360"/>
    <s v="1021-4437"/>
    <n v="0.73899999999999999"/>
    <n v="0.89500000000000002"/>
    <n v="5"/>
    <b v="0"/>
    <b v="0"/>
    <n v="1"/>
  </r>
  <r>
    <n v="1148"/>
    <x v="12"/>
    <s v="Peng, Rihe; Yao, Quanhong"/>
    <s v="A Vitis vinifera xanthine dehydrogenase gene, VvXDH, enhances salinity tolerance in transgenic Arabidopsis (vol 11, pg 147, 2017)"/>
    <s v="PLANT BIOTECHNOLOGY REPORTS"/>
    <s v="Correction"/>
    <n v="2017"/>
    <n v="11"/>
    <n v="4"/>
    <n v="247"/>
    <n v="247"/>
    <s v="1863-5466"/>
    <n v="1.4219999999999999"/>
    <n v="1.5940000000000001"/>
    <n v="9"/>
    <b v="0"/>
    <b v="0"/>
    <n v="1"/>
  </r>
  <r>
    <n v="1149"/>
    <x v="12"/>
    <s v="Zhu, Xujun；房婉萍"/>
    <s v="Metal transport protein 8 in Camellia sinensis confers superior manganese tolerance when expressed in yeast and Arabidopsis thaliana"/>
    <s v="SCIENTIFIC REPORTS"/>
    <s v="Article"/>
    <n v="2017"/>
    <n v="7"/>
    <m/>
    <m/>
    <m/>
    <s v="2045-2322"/>
    <n v="4.2590000000000003"/>
    <n v="4.8470000000000004"/>
    <n v="2"/>
    <b v="0"/>
    <b v="0"/>
    <b v="0"/>
  </r>
  <r>
    <n v="1150"/>
    <x v="12"/>
    <s v="陈发棣"/>
    <s v="New insights into the roles of cucumber TIR1 homologs and miR393 in regulating fruit/seed set development and leaf morphogenesis"/>
    <s v="BMC PLANT BIOLOGY"/>
    <s v="Article"/>
    <n v="2017"/>
    <n v="17"/>
    <m/>
    <m/>
    <m/>
    <s v="1471-2229"/>
    <n v="3.964"/>
    <n v="4.5410000000000004"/>
    <n v="8"/>
    <b v="0"/>
    <b v="0"/>
    <b v="0"/>
  </r>
  <r>
    <n v="1151"/>
    <x v="12"/>
    <s v="陈发棣"/>
    <s v="Transcriptomic and hormone analyses reveal mechanisms underlying petal elongation in Chrysanthemum morifolium 'Jinba'"/>
    <s v="PLANT MOLECULAR BIOLOGY"/>
    <s v="Article"/>
    <n v="2017"/>
    <n v="93"/>
    <n v="6"/>
    <n v="593"/>
    <n v="606"/>
    <s v="0167-4412"/>
    <n v="3.3559999999999999"/>
    <n v="4.1319999999999997"/>
    <n v="5"/>
    <b v="0"/>
    <b v="0"/>
    <b v="0"/>
  </r>
  <r>
    <n v="1152"/>
    <x v="12"/>
    <s v="陈发棣"/>
    <s v="The heterologous expression of a chrysanthemum TCP-P transcription factor CmTCP14 suppresses organ size and delays senescence in Arabidopsis thaliana"/>
    <s v="PLANT PHYSIOLOGY AND BIOCHEMISTRY"/>
    <s v="Article"/>
    <n v="2017"/>
    <n v="115"/>
    <m/>
    <n v="239"/>
    <n v="248"/>
    <s v="0981-9428"/>
    <n v="2.7240000000000002"/>
    <n v="3.0960000000000001"/>
    <n v="8"/>
    <b v="0"/>
    <b v="0"/>
    <b v="0"/>
  </r>
  <r>
    <n v="1153"/>
    <x v="12"/>
    <s v="陈发棣"/>
    <s v="Combining ability, heterosis, genetic distance and their intercorrelations for waterlogging tolerance traits in chrysanthemum"/>
    <s v="EUPHYTICA"/>
    <s v="Article"/>
    <n v="2017"/>
    <n v="213"/>
    <n v="2"/>
    <m/>
    <m/>
    <s v="0014-2336"/>
    <n v="1.6259999999999999"/>
    <n v="1.84"/>
    <n v="3"/>
    <b v="0"/>
    <b v="0"/>
    <n v="1"/>
  </r>
  <r>
    <n v="1154"/>
    <x v="12"/>
    <s v="陈发棣"/>
    <s v="Photosynthetic responses of Chrysanthemum morifolium to growth irradiance: morphology, anatomy and chloroplast ultrastructure"/>
    <s v="PHOTOSYNTHETICA"/>
    <s v="Article"/>
    <n v="2017"/>
    <n v="55"/>
    <n v="1"/>
    <n v="184"/>
    <n v="192"/>
    <s v="0300-3604"/>
    <n v="1.5069999999999999"/>
    <n v="1.81"/>
    <n v="4"/>
    <b v="0"/>
    <b v="0"/>
    <n v="1"/>
  </r>
  <r>
    <n v="1155"/>
    <x v="12"/>
    <s v="陈劲枫"/>
    <s v="Proteomic insight into fruit set of cucumber (Cucumis sativus L.) suggests the cues of hormone-independent parthenocarpy"/>
    <s v="BMC GENOMICS"/>
    <s v="Article"/>
    <n v="2017"/>
    <n v="18"/>
    <m/>
    <m/>
    <m/>
    <s v="1471-2164"/>
    <n v="3.7290000000000001"/>
    <n v="4.2839999999999998"/>
    <n v="80"/>
    <b v="0"/>
    <b v="0"/>
    <b v="0"/>
  </r>
  <r>
    <n v="1156"/>
    <x v="12"/>
    <s v="陈劲枫"/>
    <s v="Identification of all homoeologous chromosomes of newly synthetic allotetraploid Cucumis x hytivus and its wild parent reveals stable subgenome structure"/>
    <s v="CHROMOSOMA"/>
    <s v="Article"/>
    <n v="2017"/>
    <n v="126"/>
    <n v="6"/>
    <n v="713"/>
    <n v="728"/>
    <s v="0009-5915"/>
    <n v="4.4139999999999997"/>
    <n v="3.8260000000000001"/>
    <n v="11"/>
    <b v="0"/>
    <b v="0"/>
    <b v="0"/>
  </r>
  <r>
    <n v="1157"/>
    <x v="12"/>
    <s v="陈劲枫"/>
    <s v="Organization and evolution of four differentially amplified tandem repeats in the Cucumis hystrix genome"/>
    <s v="PLANTA"/>
    <s v="Article"/>
    <n v="2017"/>
    <n v="246"/>
    <n v="4"/>
    <n v="749"/>
    <n v="761"/>
    <s v="0032-0935"/>
    <n v="3.3610000000000002"/>
    <n v="3.6960000000000002"/>
    <n v="9"/>
    <b v="0"/>
    <b v="0"/>
    <b v="0"/>
  </r>
  <r>
    <n v="1158"/>
    <x v="12"/>
    <s v="陈素梅"/>
    <s v="CmMYB19 Over-Expression Improves Aphid Tolerance in Chrysanthemum by Promoting Lignin Synthesis"/>
    <s v="INTERNATIONAL JOURNAL OF MOLECULAR SCIENCES"/>
    <s v="Article"/>
    <n v="2017"/>
    <n v="18"/>
    <n v="3"/>
    <m/>
    <m/>
    <s v="1422-0067"/>
    <n v="3.226"/>
    <n v="3.4820000000000002"/>
    <n v="4"/>
    <b v="0"/>
    <b v="0"/>
    <b v="0"/>
  </r>
  <r>
    <n v="1159"/>
    <x v="12"/>
    <s v="陈暄；黎星辉"/>
    <s v="Colletotrichum gloeosporioides-Contaminated Tea Infusion Blocks Lipids Reduction and Induces Kidney Damage in Mice"/>
    <s v="FRONTIERS IN MICROBIOLOGY"/>
    <s v="Article"/>
    <n v="2017"/>
    <n v="8"/>
    <m/>
    <m/>
    <m/>
    <s v="1664-302X"/>
    <n v="4.0759999999999996"/>
    <n v="4.5259999999999998"/>
    <n v="11"/>
    <b v="0"/>
    <b v="0"/>
    <b v="0"/>
  </r>
  <r>
    <n v="1160"/>
    <x v="12"/>
    <s v="程宗明"/>
    <s v="Increased salt tolerance with overexpression of cation/proton antiporter 1 genes: a meta-analysis"/>
    <s v="PLANT BIOTECHNOLOGY JOURNAL"/>
    <s v="Article"/>
    <n v="2017"/>
    <n v="15"/>
    <n v="2"/>
    <n v="162"/>
    <n v="173"/>
    <s v="1467-7644"/>
    <n v="7.4429999999999996"/>
    <n v="6.657"/>
    <n v="3"/>
    <b v="0"/>
    <n v="1"/>
    <b v="0"/>
  </r>
  <r>
    <n v="1161"/>
    <x v="12"/>
    <s v="程宗明"/>
    <s v="The calmodulin fused kinase novel gene family is the major system in plants converting Ca2+ signals to protein phosphorylation responses"/>
    <s v="SCIENTIFIC REPORTS"/>
    <s v="Article"/>
    <n v="2017"/>
    <n v="7"/>
    <m/>
    <m/>
    <m/>
    <s v="2045-2322"/>
    <n v="4.2590000000000003"/>
    <n v="4.8470000000000004"/>
    <n v="8"/>
    <b v="0"/>
    <b v="0"/>
    <b v="0"/>
  </r>
  <r>
    <n v="1162"/>
    <x v="12"/>
    <s v="程宗明"/>
    <s v="The CBL and CIPK Gene Family in Grapevine (Vitis vinifera): Genome-Wide Analysis and Expression Profiles in Response to Various Abiotic Stresses"/>
    <s v="FRONTIERS IN PLANT SCIENCE"/>
    <s v="Article"/>
    <n v="2017"/>
    <n v="8"/>
    <m/>
    <m/>
    <m/>
    <s v="1664-462X"/>
    <n v="4.2910000000000004"/>
    <n v="4.6719999999999997"/>
    <n v="6"/>
    <b v="0"/>
    <b v="0"/>
    <b v="0"/>
  </r>
  <r>
    <n v="1163"/>
    <x v="12"/>
    <s v="程宗明"/>
    <s v="Meta-analysis of the effect of overexpression of CBF/DREB family genes on drought stress response"/>
    <s v="ENVIRONMENTAL AND EXPERIMENTAL BOTANY"/>
    <s v="Article"/>
    <n v="2017"/>
    <n v="142"/>
    <m/>
    <n v="1"/>
    <n v="14"/>
    <s v="0098-8472"/>
    <n v="4.3689999999999998"/>
    <n v="4.218"/>
    <n v="10"/>
    <b v="0"/>
    <b v="0"/>
    <b v="0"/>
  </r>
  <r>
    <n v="1164"/>
    <x v="12"/>
    <s v="程宗明"/>
    <s v="Genome-Wide Identification of bZIP Family Genes Involved in Drought and Heat Stresses in Strawberry (Fragaria vesca)"/>
    <s v="INTERNATIONAL JOURNAL OF GENOMICS"/>
    <s v="Article"/>
    <n v="2017"/>
    <m/>
    <m/>
    <m/>
    <m/>
    <s v="2314-436X"/>
    <n v="2.4020000000000001"/>
    <n v="2.0670000000000002"/>
    <n v="5"/>
    <b v="0"/>
    <b v="0"/>
    <b v="0"/>
  </r>
  <r>
    <n v="1165"/>
    <x v="12"/>
    <s v="程宗明"/>
    <s v="Genome-wide analysis and evolution of the bZIP transcription factor gene family in six Fragaria species"/>
    <s v="PLANT SYSTEMATICS AND EVOLUTION"/>
    <s v="Article"/>
    <n v="2017"/>
    <n v="303"/>
    <n v="9"/>
    <n v="1225"/>
    <n v="1237"/>
    <s v="0378-2697"/>
    <n v="1.2390000000000001"/>
    <n v="1.2909999999999999"/>
    <n v="11"/>
    <b v="0"/>
    <b v="0"/>
    <n v="1"/>
  </r>
  <r>
    <n v="1166"/>
    <x v="12"/>
    <s v="程宗明"/>
    <s v="Micropropagation of Pyracantha coccinea"/>
    <s v="HORTSCIENCE"/>
    <s v="Article"/>
    <n v="2017"/>
    <n v="52"/>
    <n v="2"/>
    <n v="271"/>
    <n v="273"/>
    <s v="0018-5345"/>
    <n v="0.84799999999999998"/>
    <n v="1.1619999999999999"/>
    <n v="4"/>
    <b v="0"/>
    <b v="0"/>
    <n v="1"/>
  </r>
  <r>
    <n v="1167"/>
    <x v="12"/>
    <s v="丁静；  李义"/>
    <s v="Bioinformatic and expression analyses on carotenoid dioxygenase genes in fruit development and abiotic stress responses in Fragaria vesca"/>
    <s v="MOLECULAR GENETICS AND GENOMICS"/>
    <s v="Article"/>
    <n v="2017"/>
    <n v="292"/>
    <n v="4"/>
    <n v="895"/>
    <n v="907"/>
    <s v="1617-4615"/>
    <n v="2.9790000000000001"/>
    <n v="2.742"/>
    <n v="8"/>
    <b v="0"/>
    <b v="0"/>
    <b v="0"/>
  </r>
  <r>
    <n v="1168"/>
    <x v="12"/>
    <s v="房经贵"/>
    <s v="Chloroplast based genetic diversity among Chinese grapes genotypes"/>
    <s v="MITOCHONDRIAL DNA PART A"/>
    <s v="Article"/>
    <n v="2017"/>
    <n v="28"/>
    <n v="42830"/>
    <n v="565"/>
    <n v="569"/>
    <s v="2470-1394"/>
    <s v="Not Available"/>
    <s v="Not Available"/>
    <n v="8"/>
    <n v="1"/>
    <n v="1"/>
    <b v="0"/>
  </r>
  <r>
    <n v="1169"/>
    <x v="12"/>
    <s v="房经贵"/>
    <s v="Genome-wide identification and characterization of genes involved in carotenoid metabolic in three stages of grapevine fruit development"/>
    <s v="SCIENTIFIC REPORTS"/>
    <s v="Article"/>
    <n v="2017"/>
    <n v="7"/>
    <m/>
    <m/>
    <m/>
    <s v="2045-2322"/>
    <n v="4.2590000000000003"/>
    <n v="4.8470000000000004"/>
    <n v="8"/>
    <b v="0"/>
    <b v="0"/>
    <b v="0"/>
  </r>
  <r>
    <n v="1170"/>
    <x v="12"/>
    <s v="房经贵"/>
    <s v="Insights into grapevine defense response against drought as revealed by biochemical, physiological and RNA-Seq analysis"/>
    <s v="SCIENTIFIC REPORTS"/>
    <s v="Article"/>
    <n v="2017"/>
    <n v="7"/>
    <m/>
    <m/>
    <m/>
    <s v="2045-2322"/>
    <n v="4.2590000000000003"/>
    <n v="4.8470000000000004"/>
    <n v="10"/>
    <b v="0"/>
    <b v="0"/>
    <b v="0"/>
  </r>
  <r>
    <n v="1171"/>
    <x v="12"/>
    <s v="房经贵"/>
    <s v="Enzyme activities and gene expression of starch metabolism provide insights into grape berry development"/>
    <s v="HORTICULTURE RESEARCH"/>
    <s v="Article"/>
    <n v="2017"/>
    <n v="4"/>
    <m/>
    <m/>
    <m/>
    <s v="2052-7276"/>
    <n v="4.5540000000000003"/>
    <n v="4.6150000000000002"/>
    <n v="6"/>
    <b v="0"/>
    <b v="0"/>
    <b v="0"/>
  </r>
  <r>
    <n v="1172"/>
    <x v="12"/>
    <s v="房经贵"/>
    <s v="RNA-Sequencing Reveals Biological Networks during Table Grapevine ('Fujiminori') Fruit Development"/>
    <s v="PLOS ONE"/>
    <s v="Article"/>
    <n v="2017"/>
    <n v="12"/>
    <n v="1"/>
    <m/>
    <m/>
    <s v="1932-6203"/>
    <n v="2.806"/>
    <n v="3.3940000000000001"/>
    <n v="3"/>
    <b v="0"/>
    <b v="0"/>
    <b v="0"/>
  </r>
  <r>
    <n v="1173"/>
    <x v="12"/>
    <s v="房经贵"/>
    <s v="Genome-Wide Analysis of the Sucrose Synthase Gene Family in Grape (Vitis vinifera): Structure, Evolution, and Expression Profiles"/>
    <s v="GENES"/>
    <s v="Article"/>
    <n v="2017"/>
    <n v="8"/>
    <n v="4"/>
    <m/>
    <m/>
    <s v="2073-4425"/>
    <n v="3.6"/>
    <n v="2.984"/>
    <n v="8"/>
    <b v="0"/>
    <b v="0"/>
    <b v="0"/>
  </r>
  <r>
    <n v="1174"/>
    <x v="12"/>
    <s v="房经贵"/>
    <s v="Role of microRNAs and their target genes in salinity response in plants"/>
    <s v="PLANT GROWTH REGULATION"/>
    <s v="Review"/>
    <n v="2017"/>
    <n v="82"/>
    <n v="3"/>
    <n v="377"/>
    <n v="390"/>
    <s v="0167-6903"/>
    <n v="2.6459999999999999"/>
    <n v="2.4969999999999999"/>
    <n v="8"/>
    <b v="0"/>
    <b v="0"/>
    <b v="0"/>
  </r>
  <r>
    <n v="1175"/>
    <x v="12"/>
    <s v="房经贵"/>
    <s v="Grapevine immune signaling network in response to drought stress as revealed by tray scriptomic analysis"/>
    <s v="PLANT PHYSIOLOGY AND BIOCHEMISTRY"/>
    <s v="Article"/>
    <n v="2017"/>
    <n v="121"/>
    <m/>
    <n v="187"/>
    <n v="195"/>
    <s v="0981-9428"/>
    <n v="2.7240000000000002"/>
    <n v="3.0960000000000001"/>
    <n v="2"/>
    <b v="0"/>
    <b v="0"/>
    <b v="0"/>
  </r>
  <r>
    <n v="1176"/>
    <x v="12"/>
    <s v="高志红"/>
    <s v="UFGT: The Key Enzyme Associated with the Petals Variegation in Japanese Apricot"/>
    <s v="FRONTIERS IN PLANT SCIENCE"/>
    <s v="Article"/>
    <n v="2017"/>
    <n v="8"/>
    <m/>
    <m/>
    <m/>
    <s v="1664-462X"/>
    <n v="4.2910000000000004"/>
    <n v="4.6719999999999997"/>
    <n v="3"/>
    <b v="0"/>
    <b v="0"/>
    <b v="0"/>
  </r>
  <r>
    <n v="1177"/>
    <x v="12"/>
    <s v="高志红； Feng, Zhiyang"/>
    <s v="A low degenerate primer pool improved the efficiency of high-efficiency thermal asymmetric interlaced PCR to amplify T-DNA flanking sequences in Arabidopsis thaliana"/>
    <s v="3 BIOTECH"/>
    <s v="Article"/>
    <n v="2017"/>
    <n v="8"/>
    <m/>
    <m/>
    <m/>
    <s v="2190-572X"/>
    <n v="1.361"/>
    <n v="1.8009999999999999"/>
    <n v="14"/>
    <b v="0"/>
    <b v="0"/>
    <n v="1"/>
  </r>
  <r>
    <n v="1178"/>
    <x v="12"/>
    <s v="高志红；陈亚华"/>
    <s v="RdreB1BI enhances drought tolerance by activating AQP-related genes in transgenic strawberry"/>
    <s v="PLANT PHYSIOLOGY AND BIOCHEMISTRY"/>
    <s v="Article"/>
    <n v="2017"/>
    <n v="119"/>
    <m/>
    <n v="33"/>
    <n v="42"/>
    <s v="0981-9428"/>
    <n v="2.7240000000000002"/>
    <n v="3.0960000000000001"/>
    <n v="11"/>
    <b v="0"/>
    <b v="0"/>
    <b v="0"/>
  </r>
  <r>
    <n v="1179"/>
    <x v="12"/>
    <s v="管志勇"/>
    <s v="Expression profiling of Chrysanthemum crassum under salinity stress and the initiation of morphological changes"/>
    <s v="PLOS ONE"/>
    <s v="Article"/>
    <n v="2017"/>
    <n v="12"/>
    <n v="4"/>
    <m/>
    <m/>
    <s v="1932-6203"/>
    <n v="2.806"/>
    <n v="3.3940000000000001"/>
    <n v="5"/>
    <b v="0"/>
    <b v="0"/>
    <b v="0"/>
  </r>
  <r>
    <n v="1180"/>
    <x v="12"/>
    <s v="管志勇"/>
    <s v="A highly sensitive method for the detection of Chrysanthemum virus B"/>
    <s v="ELECTRONIC JOURNAL OF BIOTECHNOLOGY"/>
    <s v="Article"/>
    <n v="2017"/>
    <n v="26"/>
    <m/>
    <m/>
    <m/>
    <s v="0717-3458"/>
    <n v="1.5269999999999999"/>
    <n v="1.3169999999999999"/>
    <n v="4"/>
    <b v="0"/>
    <b v="0"/>
    <n v="1"/>
  </r>
  <r>
    <n v="1181"/>
    <x v="12"/>
    <s v="管志勇；陈发棣"/>
    <s v="Genetic diversity and methylation polymorphism analysis of Chrysanthemum nankingense"/>
    <s v="BIOCHEMICAL SYSTEMATICS AND ECOLOGY"/>
    <s v="Article"/>
    <n v="2017"/>
    <n v="72"/>
    <m/>
    <n v="1"/>
    <n v="7"/>
    <s v="0305-1978"/>
    <n v="0.92900000000000005"/>
    <n v="1.0629999999999999"/>
    <n v="6"/>
    <b v="0"/>
    <b v="0"/>
    <n v="1"/>
  </r>
  <r>
    <n v="1182"/>
    <x v="12"/>
    <s v="郭巧生"/>
    <s v="Physiological characteristics, dry matter, and active component accumulation patterns of Changium smyrnioides in response to a light intensity gradient"/>
    <s v="PHARMACEUTICAL BIOLOGY"/>
    <s v="Article"/>
    <n v="2017"/>
    <n v="55"/>
    <n v="1"/>
    <n v="581"/>
    <n v="589"/>
    <s v="1388-0209"/>
    <n v="1.9159999999999999"/>
    <n v="1.865"/>
    <n v="2"/>
    <b v="0"/>
    <b v="0"/>
    <n v="1"/>
  </r>
  <r>
    <n v="1183"/>
    <x v="12"/>
    <s v="郭世荣"/>
    <s v="Distinct drivers of activity, abundance, diversity and composition of ammonia-oxidizers: evidence from a long-term field experiment"/>
    <s v="SOIL BIOLOGY &amp; BIOCHEMISTRY"/>
    <s v="Article"/>
    <n v="2017"/>
    <n v="115"/>
    <m/>
    <n v="403"/>
    <n v="414"/>
    <s v="0038-0717"/>
    <n v="4.8570000000000002"/>
    <n v="5.4370000000000003"/>
    <n v="11"/>
    <b v="0"/>
    <n v="1"/>
    <b v="0"/>
  </r>
  <r>
    <n v="1184"/>
    <x v="12"/>
    <s v="郭世荣"/>
    <s v="Paenibacillus polymyxa NSY50 suppresses Fusarium wilt in cucumbers by regulating the rhizospheric microbial community"/>
    <s v="SCIENTIFIC REPORTS"/>
    <s v="Article"/>
    <n v="2017"/>
    <n v="7"/>
    <m/>
    <m/>
    <m/>
    <s v="2045-2322"/>
    <n v="4.2590000000000003"/>
    <n v="4.8470000000000004"/>
    <n v="3"/>
    <b v="0"/>
    <b v="0"/>
    <b v="0"/>
  </r>
  <r>
    <n v="1185"/>
    <x v="12"/>
    <s v="郭世荣"/>
    <s v="Proteomic Analysis Reveals the Positive Effect of Exogenous Spermidine in Tomato Seedlings' Response to High-Temperature Stress"/>
    <s v="FRONTIERS IN PLANT SCIENCE"/>
    <s v="Article"/>
    <n v="2017"/>
    <n v="8"/>
    <m/>
    <m/>
    <m/>
    <s v="1664-462X"/>
    <n v="4.2910000000000004"/>
    <n v="4.6719999999999997"/>
    <n v="3"/>
    <b v="0"/>
    <b v="0"/>
    <b v="0"/>
  </r>
  <r>
    <n v="1186"/>
    <x v="12"/>
    <s v="郭世荣"/>
    <s v="Role of Silicon on Plant-Pathogen Interactions"/>
    <s v="FRONTIERS IN PLANT SCIENCE"/>
    <s v="Review"/>
    <n v="2017"/>
    <n v="8"/>
    <m/>
    <m/>
    <m/>
    <s v="1664-462X"/>
    <n v="4.2910000000000004"/>
    <n v="4.6719999999999997"/>
    <n v="5"/>
    <b v="0"/>
    <b v="0"/>
    <b v="0"/>
  </r>
  <r>
    <n v="1187"/>
    <x v="12"/>
    <s v="郭世荣"/>
    <s v="NO accumulation alleviates H2O2-dependent oxidative damage induced by Ca(NO3)(2) stress in the leaves of pumpkin-grafted cucumber seedlings"/>
    <s v="PHYSIOLOGIA PLANTARUM"/>
    <s v="Article"/>
    <n v="2017"/>
    <n v="160"/>
    <n v="1"/>
    <n v="33"/>
    <n v="45"/>
    <s v="0031-9317"/>
    <n v="3.33"/>
    <n v="3.524"/>
    <n v="6"/>
    <b v="0"/>
    <b v="0"/>
    <b v="0"/>
  </r>
  <r>
    <n v="1188"/>
    <x v="12"/>
    <s v="郭世荣"/>
    <s v="Influence of exogenous spermidine on carbon-nitrogen metabolism under Ca(NO3)(2) stress in cucumber root"/>
    <s v="PLANT GROWTH REGULATION"/>
    <s v="Article"/>
    <n v="2017"/>
    <n v="81"/>
    <n v="1"/>
    <n v="103"/>
    <n v="115"/>
    <s v="0167-6903"/>
    <n v="2.6459999999999999"/>
    <n v="2.4969999999999999"/>
    <n v="2"/>
    <b v="0"/>
    <b v="0"/>
    <b v="0"/>
  </r>
  <r>
    <n v="1189"/>
    <x v="12"/>
    <s v="郭世荣"/>
    <s v="Effects of culture conditions on in vitro bulblet induction in the medicinal plant Amana edulis (Miq.) Honda"/>
    <s v="JOURNAL OF HORTICULTURAL SCIENCE &amp; BIOTECHNOLOGY"/>
    <s v="Article"/>
    <n v="2017"/>
    <n v="92"/>
    <n v="6"/>
    <n v="660"/>
    <n v="667"/>
    <s v="1462-0316"/>
    <n v="0.53800000000000003"/>
    <n v="0.66700000000000004"/>
    <n v="2"/>
    <b v="0"/>
    <b v="0"/>
    <n v="1"/>
  </r>
  <r>
    <n v="1190"/>
    <x v="12"/>
    <s v="郭世荣"/>
    <s v="GROWTH, PHYSIOLOGICAL RESPONSES AND SECONDARY METABOLITE PRODUCTION IN &amp;ITPINELLIA TERNATA&amp;IT UNDER DIFFERENT LIGHT INTENSITIES"/>
    <s v="PAKISTAN JOURNAL OF BOTANY"/>
    <s v="Article"/>
    <n v="2017"/>
    <n v="49"/>
    <n v="5"/>
    <n v="1709"/>
    <n v="1716"/>
    <s v="0556-3321"/>
    <n v="0.69"/>
    <n v="0.81699999999999995"/>
    <n v="2"/>
    <b v="0"/>
    <b v="0"/>
    <n v="1"/>
  </r>
  <r>
    <n v="1191"/>
    <x v="12"/>
    <s v="侯喜林"/>
    <s v="Cold acclimation alters DNA methylation patterns and confers tolerance to heat and increases growth rate in Brassica rapa"/>
    <s v="JOURNAL OF EXPERIMENTAL BOTANY"/>
    <s v="Article"/>
    <n v="2017"/>
    <n v="68"/>
    <n v="5"/>
    <n v="1213"/>
    <n v="1224"/>
    <s v="0022-0957"/>
    <n v="5.83"/>
    <n v="6.5380000000000003"/>
    <n v="4"/>
    <b v="0"/>
    <n v="1"/>
    <b v="0"/>
  </r>
  <r>
    <n v="1192"/>
    <x v="12"/>
    <s v="侯喜林"/>
    <s v="Genome-wide Analysis and Expression Divergence of the Trihelix family in Brassica Rapa: Insight into the Evolutionary Patterns in Plants"/>
    <s v="SCIENTIFIC REPORTS"/>
    <s v="Article"/>
    <n v="2017"/>
    <n v="7"/>
    <m/>
    <m/>
    <m/>
    <s v="2045-2322"/>
    <n v="4.2590000000000003"/>
    <n v="4.8470000000000004"/>
    <n v="8"/>
    <b v="0"/>
    <b v="0"/>
    <b v="0"/>
  </r>
  <r>
    <n v="1193"/>
    <x v="12"/>
    <s v="侯喜林"/>
    <s v="Genome-Wide Identification, Evolution, and Expression Analysis of the ATP-Binding Cassette Transporter Gene Family in Brassica rapa"/>
    <s v="FRONTIERS IN PLANT SCIENCE"/>
    <s v="Article"/>
    <n v="2017"/>
    <n v="8"/>
    <m/>
    <m/>
    <m/>
    <s v="1664-462X"/>
    <n v="4.2910000000000004"/>
    <n v="4.6719999999999997"/>
    <n v="4"/>
    <b v="0"/>
    <b v="0"/>
    <b v="0"/>
  </r>
  <r>
    <n v="1194"/>
    <x v="12"/>
    <s v="侯喜林"/>
    <s v="Comprehensive Analysis of the CDPK-SnRK Superfamily Genes in Chinese Cabbage and Its Evolutionary Implications in Plants"/>
    <s v="FRONTIERS IN PLANT SCIENCE"/>
    <s v="Article"/>
    <n v="2017"/>
    <n v="8"/>
    <m/>
    <m/>
    <m/>
    <s v="1664-462X"/>
    <n v="4.2910000000000004"/>
    <n v="4.6719999999999997"/>
    <n v="3"/>
    <b v="0"/>
    <b v="0"/>
    <b v="0"/>
  </r>
  <r>
    <n v="1195"/>
    <x v="12"/>
    <s v="侯喜林"/>
    <s v="In vitro and in vivo aphrodisiac properties of the seed extract from Allium tuberosum on corpus cavernosum smooth muscle relaxation and sexual behavior parameters in male Wistar rats"/>
    <s v="BMC COMPLEMENTARY AND ALTERNATIVE MEDICINE"/>
    <s v="Article"/>
    <n v="2017"/>
    <n v="17"/>
    <m/>
    <m/>
    <m/>
    <s v="1472-6882"/>
    <n v="2.2879999999999998"/>
    <n v="2.6440000000000001"/>
    <n v="26"/>
    <b v="0"/>
    <b v="0"/>
    <b v="0"/>
  </r>
  <r>
    <n v="1196"/>
    <x v="12"/>
    <s v="侯喜林"/>
    <s v="Preferential retention, expression profile and potential functional diversity analysis of HD-Zip gene family in Brassica rapa"/>
    <s v="PLANT GROWTH REGULATION"/>
    <s v="Article"/>
    <n v="2017"/>
    <n v="82"/>
    <n v="3"/>
    <n v="421"/>
    <n v="430"/>
    <s v="0167-6903"/>
    <n v="2.6459999999999999"/>
    <n v="2.4969999999999999"/>
    <n v="8"/>
    <b v="0"/>
    <b v="0"/>
    <b v="0"/>
  </r>
  <r>
    <n v="1197"/>
    <x v="12"/>
    <s v="侯喜林"/>
    <s v="Allium tuberosum: Antidiabetic and hepatoprotective activities"/>
    <s v="FOOD RESEARCH INTERNATIONAL"/>
    <s v="Article"/>
    <n v="2017"/>
    <n v="102"/>
    <m/>
    <n v="681"/>
    <n v="689"/>
    <s v="0963-9969"/>
    <n v="3.0859999999999999"/>
    <n v="3.8559999999999999"/>
    <n v="2"/>
    <b v="0"/>
    <b v="0"/>
    <b v="0"/>
  </r>
  <r>
    <n v="1198"/>
    <x v="12"/>
    <s v="侯喜林"/>
    <s v="Divergent evolutionary patterns of the MAPK cascade genes in Brassica rapa and plant phylogenetics"/>
    <s v="HORTICULTURE RESEARCH"/>
    <s v="Article"/>
    <n v="2017"/>
    <n v="4"/>
    <m/>
    <m/>
    <m/>
    <s v="2052-7276"/>
    <n v="4.5540000000000003"/>
    <n v="4.6150000000000002"/>
    <n v="2"/>
    <b v="0"/>
    <b v="0"/>
    <b v="0"/>
  </r>
  <r>
    <n v="1199"/>
    <x v="12"/>
    <s v="胡春梅"/>
    <s v="Bioengineered Plants Can Be a Useful Source of Omega-3 Fatty Acids"/>
    <s v="BIOMED RESEARCH INTERNATIONAL"/>
    <s v="Review"/>
    <n v="2017"/>
    <m/>
    <m/>
    <m/>
    <m/>
    <s v="2314-6133"/>
    <n v="2.476"/>
    <n v="2.5870000000000002"/>
    <n v="4"/>
    <b v="0"/>
    <b v="0"/>
    <b v="0"/>
  </r>
  <r>
    <n v="1200"/>
    <x v="12"/>
    <s v="黄小三"/>
    <s v="PbrMYB21, a novel MYB protein of Pyrus betulaefolia, functions in drought tolerance and modulates polyamine levels by regulating arginine decarboxylase gene"/>
    <s v="PLANT BIOTECHNOLOGY JOURNAL"/>
    <s v="Article"/>
    <n v="2017"/>
    <n v="15"/>
    <n v="9"/>
    <n v="1186"/>
    <n v="1203"/>
    <s v="1467-7644"/>
    <n v="7.4429999999999996"/>
    <n v="6.657"/>
    <n v="8"/>
    <b v="0"/>
    <n v="1"/>
    <b v="0"/>
  </r>
  <r>
    <n v="1201"/>
    <x v="12"/>
    <s v="黄小三； 张绍玲"/>
    <s v="A Novel NAC Transcription Factor, PbeNAC1, of Pyrus betulifolia Confers Cold and Drought Tolerance via Interacting with PbeDREBs and Activating the Expression of Stress-Responsive Genes"/>
    <s v="FRONTIERS IN PLANT SCIENCE"/>
    <s v="Article"/>
    <n v="2017"/>
    <n v="8"/>
    <m/>
    <m/>
    <m/>
    <s v="1664-462X"/>
    <n v="4.2910000000000004"/>
    <n v="4.6719999999999997"/>
    <n v="8"/>
    <b v="0"/>
    <b v="0"/>
    <b v="0"/>
  </r>
  <r>
    <n v="1202"/>
    <x v="12"/>
    <s v="季月琴"/>
    <s v="Scale of Production, Agglomeration and Agricultural Pollutant Treatment: Evidence From a Survey in China"/>
    <s v="ECOLOGICAL ECONOMICS"/>
    <s v="Article"/>
    <n v="2017"/>
    <n v="140"/>
    <m/>
    <n v="30"/>
    <n v="45"/>
    <s v="0921-8009"/>
    <n v="2.9649999999999999"/>
    <n v="4.0549999999999997"/>
    <n v="8"/>
    <b v="0"/>
    <b v="0"/>
    <b v="0"/>
  </r>
  <r>
    <n v="1203"/>
    <x v="12"/>
    <s v="蒋甲福"/>
    <s v="CmFTL2 is involved in the photoperiod- and sucrose-mediated control of flowering time in chrysanthemum"/>
    <s v="HORTICULTURE RESEARCH"/>
    <s v="Article"/>
    <n v="2017"/>
    <n v="4"/>
    <m/>
    <m/>
    <m/>
    <s v="2052-7276"/>
    <n v="4.5540000000000003"/>
    <n v="4.6150000000000002"/>
    <n v="3"/>
    <b v="0"/>
    <b v="0"/>
    <b v="0"/>
  </r>
  <r>
    <n v="1204"/>
    <x v="12"/>
    <s v="蒋甲福"/>
    <s v="Gibberellic Acid Signaling Is Required to Induce Flowering of Chrysanthemums Grown under Both Short and Long Days"/>
    <s v="INTERNATIONAL JOURNAL OF MOLECULAR SCIENCES"/>
    <s v="Article"/>
    <n v="2017"/>
    <n v="18"/>
    <n v="6"/>
    <m/>
    <m/>
    <s v="1422-0067"/>
    <n v="3.226"/>
    <n v="3.4820000000000002"/>
    <n v="8"/>
    <b v="0"/>
    <b v="0"/>
    <b v="0"/>
  </r>
  <r>
    <n v="1205"/>
    <x v="12"/>
    <s v="蒋甲福"/>
    <s v="Whole genome duplication enhances the photosynthetic capacity of Chrysanthemum nankingense"/>
    <s v="MOLECULAR GENETICS AND GENOMICS"/>
    <s v="Article"/>
    <n v="2017"/>
    <n v="292"/>
    <n v="6"/>
    <n v="1247"/>
    <n v="1256"/>
    <s v="1617-4615"/>
    <n v="2.9790000000000001"/>
    <n v="2.742"/>
    <n v="11"/>
    <b v="0"/>
    <b v="0"/>
    <b v="0"/>
  </r>
  <r>
    <n v="1206"/>
    <x v="12"/>
    <s v="金奇江"/>
    <s v="Genome-wide analysis of the Solanum tuberosum (potato) trehalose-6-phosphate synthase (TPS) gene family: evolution and differential expression during development and stress"/>
    <s v="BMC GENOMICS"/>
    <s v="Article"/>
    <n v="2017"/>
    <n v="18"/>
    <m/>
    <m/>
    <m/>
    <s v="1471-2164"/>
    <n v="3.7290000000000001"/>
    <n v="4.2839999999999998"/>
    <n v="27"/>
    <b v="0"/>
    <b v="0"/>
    <b v="0"/>
  </r>
  <r>
    <n v="1207"/>
    <x v="12"/>
    <s v="黎星辉"/>
    <s v="The CsHSP17.2 molecular chaperone is essential for thermotolerance in Camellia sinensis"/>
    <s v="SCIENTIFIC REPORTS"/>
    <s v="Article"/>
    <n v="2017"/>
    <n v="7"/>
    <m/>
    <m/>
    <m/>
    <s v="2045-2322"/>
    <n v="4.2590000000000003"/>
    <n v="4.8470000000000004"/>
    <n v="5"/>
    <b v="0"/>
    <b v="0"/>
    <b v="0"/>
  </r>
  <r>
    <n v="1208"/>
    <x v="12"/>
    <s v="黎星辉"/>
    <s v="Molecular Link between Leaf Coloration and Gene Expression of Flavonoid and Carotenoid Biosynthesis in Camellia sinensis Cultivar 'Huangjinya'"/>
    <s v="FRONTIERS IN PLANT SCIENCE"/>
    <s v="Article"/>
    <n v="2017"/>
    <n v="8"/>
    <m/>
    <m/>
    <m/>
    <s v="1664-462X"/>
    <n v="4.2910000000000004"/>
    <n v="4.6719999999999997"/>
    <n v="6"/>
    <b v="0"/>
    <b v="0"/>
    <b v="0"/>
  </r>
  <r>
    <n v="1209"/>
    <x v="12"/>
    <s v="黎星辉"/>
    <s v="Reliable reference genes for normalization of gene expression data in tea plants (Camellia sinensis) exposed to metal stresses"/>
    <s v="PLOS ONE"/>
    <s v="Article"/>
    <n v="2017"/>
    <n v="12"/>
    <n v="4"/>
    <m/>
    <m/>
    <s v="1932-6203"/>
    <n v="2.806"/>
    <n v="3.3940000000000001"/>
    <n v="6"/>
    <b v="0"/>
    <b v="0"/>
    <b v="0"/>
  </r>
  <r>
    <n v="1210"/>
    <x v="12"/>
    <s v="黎星辉"/>
    <s v="Heterologous expression of three Camellia sinensis small heat shock protein genes confers temperature stress tolerance in yeast and Arabidopsis thaliana"/>
    <s v="PLANT CELL REPORTS"/>
    <s v="Article"/>
    <n v="2017"/>
    <n v="36"/>
    <n v="7"/>
    <n v="1125"/>
    <n v="1135"/>
    <s v="0721-7714"/>
    <n v="2.8690000000000002"/>
    <n v="3.0910000000000002"/>
    <n v="8"/>
    <b v="0"/>
    <b v="0"/>
    <b v="0"/>
  </r>
  <r>
    <n v="1211"/>
    <x v="12"/>
    <s v="黎星辉"/>
    <s v="Overexpression of a Camellia sinensis DREB transcription factor gene (CsDREB) increases salt and drought tolerance in transgenic Arabidopsis thaliana"/>
    <s v="JOURNAL OF PLANT BIOLOGY"/>
    <s v="Article"/>
    <n v="2017"/>
    <n v="60"/>
    <n v="5"/>
    <n v="452"/>
    <n v="461"/>
    <s v="1226-9239"/>
    <n v="1.4370000000000001"/>
    <n v="1.4430000000000001"/>
    <n v="10"/>
    <b v="0"/>
    <b v="0"/>
    <n v="1"/>
  </r>
  <r>
    <n v="1212"/>
    <x v="12"/>
    <s v="黎星辉"/>
    <s v="Effect of pruned material, extracts, and polyphenols of tea on enzyme activities and microbial community structure in soil"/>
    <s v="SOIL SCIENCE AND PLANT NUTRITION"/>
    <s v="Article"/>
    <n v="2017"/>
    <n v="63"/>
    <n v="6"/>
    <n v="607"/>
    <n v="615"/>
    <s v="0038-0768"/>
    <n v="1.2509999999999999"/>
    <n v="1.3340000000000001"/>
    <n v="2"/>
    <b v="0"/>
    <b v="0"/>
    <n v="1"/>
  </r>
  <r>
    <n v="1213"/>
    <x v="12"/>
    <s v="李义"/>
    <s v="Mercury pollution in vegetables, grains and soils from areas surrounding coal-fired power plants"/>
    <s v="SCIENTIFIC REPORTS"/>
    <s v="Article"/>
    <n v="2017"/>
    <n v="7"/>
    <m/>
    <m/>
    <m/>
    <s v="2045-2322"/>
    <n v="4.2590000000000003"/>
    <n v="4.8470000000000004"/>
    <n v="5"/>
    <b v="0"/>
    <b v="0"/>
    <b v="0"/>
  </r>
  <r>
    <n v="1214"/>
    <x v="12"/>
    <s v="李义"/>
    <s v="Comparative Analysis of DNA Methyltransferase Gene Family in Fungi: A Focus on Basidiomycota (vol 7, 1556, 2016)"/>
    <s v="Frontiers in Plant Science"/>
    <s v="Correction"/>
    <n v="2017"/>
    <n v="8"/>
    <m/>
    <m/>
    <m/>
    <s v="1664-462X"/>
    <n v="4.2910000000000004"/>
    <n v="4.6719999999999997"/>
    <n v="2"/>
    <b v="0"/>
    <b v="0"/>
    <b v="0"/>
  </r>
  <r>
    <n v="1215"/>
    <x v="12"/>
    <s v="李义"/>
    <s v="Effects of Endogenous Hormones on Variation of Shoot Branching in a Variety of Non-heading Chinese Cabbage and Related Gene Expression"/>
    <s v="JOURNAL OF PLANT BIOLOGY"/>
    <s v="Article"/>
    <n v="2017"/>
    <n v="60"/>
    <n v="4"/>
    <n v="343"/>
    <n v="351"/>
    <s v="1226-9239"/>
    <n v="1.4370000000000001"/>
    <n v="1.4430000000000001"/>
    <n v="8"/>
    <b v="0"/>
    <b v="0"/>
    <n v="1"/>
  </r>
  <r>
    <n v="1216"/>
    <x v="12"/>
    <s v="李义；顾婷婷"/>
    <s v="Transcriptome Analysis Reveals Differential Gene Expression and a Possible Role of Gibberellins in a Shade-Tolerant Mutant of Perennial Ryegrass"/>
    <s v="FRONTIERS IN PLANT SCIENCE"/>
    <s v="Article"/>
    <n v="2017"/>
    <n v="8"/>
    <m/>
    <m/>
    <m/>
    <s v="1664-462X"/>
    <n v="4.2910000000000004"/>
    <n v="4.6719999999999997"/>
    <n v="6"/>
    <b v="0"/>
    <b v="0"/>
    <b v="0"/>
  </r>
  <r>
    <n v="1217"/>
    <x v="12"/>
    <s v="李英"/>
    <s v="Ascorbic Acid Alleviates Toxicity Induced by Excess Copper in Brassica campestris Ssp Chinensis Makino"/>
    <s v="COMMUNICATIONS IN SOIL SCIENCE AND PLANT ANALYSIS"/>
    <s v="Article"/>
    <n v="2017"/>
    <n v="48"/>
    <n v="6"/>
    <n v="656"/>
    <n v="664"/>
    <s v="0010-3624"/>
    <n v="0.58899999999999997"/>
    <n v="0.64200000000000002"/>
    <n v="5"/>
    <b v="0"/>
    <b v="0"/>
    <n v="1"/>
  </r>
  <r>
    <n v="1218"/>
    <x v="12"/>
    <s v="柳李旺"/>
    <s v="Dissecting Root Proteome Changes Reveals New Insight into Cadmium Stress Response in Radish (Raphanus sativus L.)"/>
    <s v="PLANT AND CELL PHYSIOLOGY"/>
    <s v="Article"/>
    <n v="2017"/>
    <n v="58"/>
    <n v="11"/>
    <n v="1901"/>
    <n v="1913"/>
    <s v="0032-0781"/>
    <n v="4.76"/>
    <n v="4.8170000000000002"/>
    <n v="11"/>
    <b v="0"/>
    <b v="0"/>
    <b v="0"/>
  </r>
  <r>
    <n v="1219"/>
    <x v="12"/>
    <s v="柳李旺"/>
    <s v="Unraveling the Root Proteome Changes and Its Relationship to Molecular Mechanism Underlying Salt Stress Response in Radish (Raphanus sativus L.)"/>
    <s v="FRONTIERS IN PLANT SCIENCE"/>
    <s v="Article"/>
    <n v="2017"/>
    <n v="8"/>
    <m/>
    <m/>
    <m/>
    <s v="1664-462X"/>
    <n v="4.2910000000000004"/>
    <n v="4.6719999999999997"/>
    <n v="8"/>
    <b v="0"/>
    <b v="0"/>
    <b v="0"/>
  </r>
  <r>
    <n v="1220"/>
    <x v="12"/>
    <s v="柳李旺"/>
    <s v="Coordinated Regulation of Anthocyanin Biosynthesis Genes Confers Varied Phenotypic and Spatial-Temporal Anthocyanin Accumulation in Radish (Raphanus sativus L.)"/>
    <s v="FRONTIERS IN PLANT SCIENCE"/>
    <s v="Article"/>
    <n v="2017"/>
    <n v="8"/>
    <m/>
    <m/>
    <m/>
    <s v="1664-462X"/>
    <n v="4.2910000000000004"/>
    <n v="4.6719999999999997"/>
    <n v="8"/>
    <b v="0"/>
    <b v="0"/>
    <b v="0"/>
  </r>
  <r>
    <n v="1221"/>
    <x v="12"/>
    <s v="柳李旺"/>
    <s v="Comparative transcriptomics uncovers alternative splicing and molecular marker development in radish (Raphanus sativus L.)"/>
    <s v="BMC GENOMICS"/>
    <s v="Article"/>
    <n v="2017"/>
    <n v="18"/>
    <m/>
    <m/>
    <m/>
    <s v="1471-2164"/>
    <n v="3.7290000000000001"/>
    <n v="4.2839999999999998"/>
    <n v="8"/>
    <b v="0"/>
    <b v="0"/>
    <b v="0"/>
  </r>
  <r>
    <n v="1222"/>
    <x v="12"/>
    <s v="柳李旺"/>
    <s v="Genome-wide characterization of the WRKY gene family in radish (Raphanus sativus L.) reveals its critical functions under different abiotic stresses"/>
    <s v="PLANT CELL REPORTS"/>
    <s v="Article"/>
    <n v="2017"/>
    <n v="36"/>
    <n v="11"/>
    <n v="1757"/>
    <n v="1773"/>
    <s v="0721-7714"/>
    <n v="2.8690000000000002"/>
    <n v="3.0910000000000002"/>
    <n v="11"/>
    <b v="0"/>
    <b v="0"/>
    <b v="0"/>
  </r>
  <r>
    <n v="1223"/>
    <x v="12"/>
    <s v="柳李旺"/>
    <s v="Identification of critical genes associated with lignin biosynthesis in radish (Raphanus sativus L.) by de novo transcriptome sequencing"/>
    <s v="MOLECULAR GENETICS AND GENOMICS"/>
    <s v="Article"/>
    <n v="2017"/>
    <n v="292"/>
    <n v="5"/>
    <n v="1151"/>
    <n v="1163"/>
    <s v="1617-4615"/>
    <n v="2.9790000000000001"/>
    <n v="2.742"/>
    <n v="9"/>
    <b v="0"/>
    <b v="0"/>
    <b v="0"/>
  </r>
  <r>
    <n v="1224"/>
    <x v="12"/>
    <s v="柳李旺"/>
    <s v="Development of SNP markers based on transcriptome sequences and their application in germplasm identification in radish (Raphanus sativus L.)"/>
    <s v="MOLECULAR BREEDING"/>
    <s v="Article"/>
    <n v="2017"/>
    <n v="37"/>
    <n v="3"/>
    <m/>
    <m/>
    <s v="1380-3743"/>
    <n v="2.4649999999999999"/>
    <n v="2.5459999999999998"/>
    <n v="5"/>
    <b v="0"/>
    <b v="0"/>
    <b v="0"/>
  </r>
  <r>
    <n v="1225"/>
    <x v="12"/>
    <s v="柳李旺"/>
    <s v="Identification and characterization of expressed TIR- and non-TIR-NBS-LRR resistance gene analogous sequences from radish (Raphanus sativus L.) de novo transcriptome"/>
    <s v="SCIENTIA HORTICULTURAE"/>
    <s v="Article"/>
    <n v="2017"/>
    <n v="216"/>
    <m/>
    <n v="284"/>
    <n v="292"/>
    <s v="0304-4238"/>
    <n v="1.6240000000000001"/>
    <n v="1.883"/>
    <n v="3"/>
    <b v="0"/>
    <b v="0"/>
    <n v="1"/>
  </r>
  <r>
    <n v="1226"/>
    <x v="12"/>
    <s v="柳李旺"/>
    <s v="Effects of Gibberellin and Gibberellin Biosynthesis Inhibitor (Paclobutrazol) Applications on Radish (Raphanus sativus) Taproot Expansion and the Presence of Authentic Hormones"/>
    <s v="INTERNATIONAL JOURNAL OF AGRICULTURE AND BIOLOGY"/>
    <s v="Article"/>
    <n v="2017"/>
    <n v="19"/>
    <n v="4"/>
    <n v="779"/>
    <n v="786"/>
    <s v="1560-8530"/>
    <n v="0.746"/>
    <n v="0.80600000000000005"/>
    <n v="9"/>
    <b v="0"/>
    <b v="0"/>
    <n v="1"/>
  </r>
  <r>
    <n v="1227"/>
    <x v="12"/>
    <s v="柳李旺"/>
    <s v="Genome-wide characterization and expression profiling of NAC transcription factor genes under abiotic stresses in radish (Raphanus sativus L.)"/>
    <s v="PEERJ"/>
    <s v="Article"/>
    <n v="2017"/>
    <n v="5"/>
    <m/>
    <m/>
    <m/>
    <s v="2167-8359"/>
    <n v="2.177"/>
    <n v="2.3540000000000001"/>
    <n v="2"/>
    <b v="0"/>
    <b v="0"/>
    <b v="0"/>
  </r>
  <r>
    <n v="1228"/>
    <x v="12"/>
    <s v="娄群发； 陈劲枫"/>
    <s v="Molecular and cytogenetic analyses provide evidence of the introgression of chromosomal segments from the wild Cucumis hystrix into the cultivated cucumber through the bridge of a synthetic allotetraploid"/>
    <s v="MOLECULAR BREEDING"/>
    <s v="Article"/>
    <n v="2017"/>
    <n v="37"/>
    <n v="7"/>
    <m/>
    <m/>
    <s v="1380-3743"/>
    <n v="2.4649999999999999"/>
    <n v="2.5459999999999998"/>
    <n v="8"/>
    <b v="0"/>
    <b v="0"/>
    <b v="0"/>
  </r>
  <r>
    <n v="1229"/>
    <x v="12"/>
    <s v="钱春桃"/>
    <s v="Development of a Muskmelon Cultivar with Improved Resistance to Gummy Stem Blight and Desired Agronomic Traits Using Gene Pyramiding"/>
    <s v="CZECH JOURNAL OF GENETICS AND PLANT BREEDING"/>
    <s v="Article"/>
    <n v="2017"/>
    <n v="53"/>
    <n v="1"/>
    <n v="23"/>
    <n v="29"/>
    <s v="1212-1975"/>
    <n v="0.53200000000000003"/>
    <n v="0.63100000000000001"/>
    <n v="4"/>
    <b v="0"/>
    <b v="0"/>
    <n v="1"/>
  </r>
  <r>
    <n v="1230"/>
    <x v="12"/>
    <s v="乔玉山"/>
    <s v="The complete chloroplast genome sequence of strawberry (Fragaria X ananassa Duch.) and comparison with related species of Rosaceae"/>
    <s v="PEERJ"/>
    <s v="Article"/>
    <n v="2017"/>
    <n v="5"/>
    <m/>
    <m/>
    <m/>
    <s v="2167-8359"/>
    <n v="2.177"/>
    <n v="2.3540000000000001"/>
    <n v="10"/>
    <b v="0"/>
    <b v="0"/>
    <b v="0"/>
  </r>
  <r>
    <n v="1231"/>
    <x v="12"/>
    <s v="乔玉山; Li, Xiugen"/>
    <s v="Interval mapping for red/green skin color in Asian pears using a modified QTL-seq method"/>
    <s v="HORTICULTURE RESEARCH"/>
    <s v="Article"/>
    <n v="2017"/>
    <n v="4"/>
    <m/>
    <m/>
    <m/>
    <s v="2052-7276"/>
    <n v="4.5540000000000003"/>
    <n v="4.6150000000000002"/>
    <n v="10"/>
    <b v="0"/>
    <b v="0"/>
    <b v="0"/>
  </r>
  <r>
    <n v="1232"/>
    <x v="12"/>
    <s v="渠慎春"/>
    <s v="Malus hupehensis miR168 Targets to ARGONAUTE1 and Contributes to the Resistance against Botryosphaeria dothidea Infection by Altering Defense Responses"/>
    <s v="PLANT AND CELL PHYSIOLOGY"/>
    <s v="Article"/>
    <n v="2017"/>
    <n v="58"/>
    <n v="9"/>
    <n v="1541"/>
    <n v="1557"/>
    <s v="0032-0781"/>
    <n v="4.76"/>
    <n v="4.8170000000000002"/>
    <n v="9"/>
    <b v="0"/>
    <b v="0"/>
    <b v="0"/>
  </r>
  <r>
    <n v="1233"/>
    <x v="12"/>
    <s v="上关凌飞;房经贵"/>
    <s v="Ectopic expression of CSD1 and CSD2 targeting genes of miR398 in grapevine is associated with oxidative stress tolerance"/>
    <s v="FUNCTIONAL &amp; INTEGRATIVE GENOMICS"/>
    <s v="Article"/>
    <n v="2017"/>
    <n v="17"/>
    <n v="6"/>
    <n v="697"/>
    <n v="710"/>
    <s v="1438-793X"/>
    <n v="3.496"/>
    <n v="3.19"/>
    <n v="10"/>
    <b v="0"/>
    <b v="0"/>
    <b v="0"/>
  </r>
  <r>
    <n v="1234"/>
    <x v="12"/>
    <s v="上官凌飞；王晨"/>
    <s v="Conservation of microRNA-mediated regulatory networks in response to copper stress in grapevine"/>
    <s v="PLANT GROWTH REGULATION"/>
    <s v="Article"/>
    <n v="2017"/>
    <n v="82"/>
    <n v="2"/>
    <n v="293"/>
    <n v="304"/>
    <s v="0167-6903"/>
    <n v="2.6459999999999999"/>
    <n v="2.4969999999999999"/>
    <n v="5"/>
    <b v="0"/>
    <b v="0"/>
    <b v="0"/>
  </r>
  <r>
    <n v="1235"/>
    <x v="12"/>
    <s v="史红专"/>
    <s v="Effects of light spectrum and intensity on growth, survival and physiology of leech (Whitmania pigra) larvae under the rearing conditions"/>
    <s v="AQUACULTURE RESEARCH"/>
    <s v="Article"/>
    <n v="2017"/>
    <n v="48"/>
    <n v="7"/>
    <n v="3329"/>
    <n v="3339"/>
    <s v="1355-557X"/>
    <n v="1.4610000000000001"/>
    <n v="1.635"/>
    <n v="6"/>
    <b v="0"/>
    <b v="0"/>
    <n v="1"/>
  </r>
  <r>
    <n v="1236"/>
    <x v="12"/>
    <s v="孙锦"/>
    <s v="Resistance of Cucumber Grafting Rootstock Pumpkin Cultivars to Chilling and Salinity Stresses"/>
    <s v="HORTICULTURAL SCIENCE &amp; TECHNOLOGY"/>
    <s v="Article"/>
    <n v="2017"/>
    <n v="35"/>
    <n v="2"/>
    <n v="220"/>
    <n v="231"/>
    <s v="1226-8763"/>
    <n v="0.36499999999999999"/>
    <n v="0.33400000000000002"/>
    <n v="6"/>
    <b v="0"/>
    <b v="0"/>
    <n v="1"/>
  </r>
  <r>
    <n v="1237"/>
    <x v="12"/>
    <s v="孙锦"/>
    <s v="NaCl stress induces CsSAMs gene expression in Cucumis sativus by mediating the binding of CsGT-3b to the GT-1 element within the CsSAMs promoter"/>
    <s v="PLANTA"/>
    <s v="Article"/>
    <n v="2017"/>
    <n v="245"/>
    <n v="5"/>
    <n v="889"/>
    <n v="908"/>
    <s v="0032-0935"/>
    <n v="3.3610000000000002"/>
    <n v="3.6960000000000002"/>
    <n v="5"/>
    <b v="0"/>
    <b v="0"/>
    <b v="0"/>
  </r>
  <r>
    <n v="1238"/>
    <x v="12"/>
    <s v="孙锦"/>
    <s v="Effects of Garlic/Cucumber Relay Intercropping on Soil Enzyme Activities and the Microbial Environment in Continuous Cropping"/>
    <s v="HORTSCIENCE"/>
    <s v="Article"/>
    <n v="2017"/>
    <n v="52"/>
    <n v="1"/>
    <n v="78"/>
    <n v="84"/>
    <s v="0018-5345"/>
    <n v="0.84799999999999998"/>
    <n v="1.1619999999999999"/>
    <n v="4"/>
    <b v="0"/>
    <b v="0"/>
    <n v="1"/>
  </r>
  <r>
    <n v="1239"/>
    <x v="12"/>
    <s v="孙锦"/>
    <s v="Construction of a genetic linkage map of rootstock-used pumpkin using SSR markers and QTL analysis for cold tolerance"/>
    <s v="SCIENTIA HORTICULTURAE"/>
    <s v="Article"/>
    <n v="2017"/>
    <n v="220"/>
    <m/>
    <n v="107"/>
    <n v="113"/>
    <s v="0304-4238"/>
    <n v="1.6240000000000001"/>
    <n v="1.883"/>
    <n v="8"/>
    <b v="0"/>
    <b v="0"/>
    <n v="1"/>
  </r>
  <r>
    <n v="1240"/>
    <x v="12"/>
    <s v="孙康；黎星辉"/>
    <s v="Association between tea consumption and osteoporosis A meta-analysis"/>
    <s v="MEDICINE"/>
    <s v="Review"/>
    <n v="2017"/>
    <n v="96"/>
    <n v="49"/>
    <m/>
    <m/>
    <s v="0025-7974"/>
    <n v="1.804"/>
    <n v="2.0699999999999998"/>
    <n v="2"/>
    <b v="0"/>
    <b v="0"/>
    <b v="0"/>
  </r>
  <r>
    <n v="1241"/>
    <x v="12"/>
    <s v="唐晓清"/>
    <s v="Role of 5-aminolevulinic acid on growth, photosynthetic parameters and antioxidant enzyme activity in NaCl-stressed Isatis indigotica Fort."/>
    <s v="RUSSIAN JOURNAL OF PLANT PHYSIOLOGY"/>
    <s v="Article"/>
    <n v="2017"/>
    <n v="64"/>
    <n v="2"/>
    <n v="198"/>
    <n v="206"/>
    <s v="1021-4437"/>
    <n v="0.73899999999999999"/>
    <n v="0.89500000000000002"/>
    <n v="4"/>
    <b v="0"/>
    <b v="0"/>
    <n v="1"/>
  </r>
  <r>
    <n v="1242"/>
    <x v="12"/>
    <s v="陶建敏"/>
    <s v="An RNA-Seq Analysis of Grape Plantlets Grown in vitro Reveals Different Responses to Blue, Green, Red LED Light, and White Fluorescent Light"/>
    <s v="Frontiers in Plant Science"/>
    <s v="Article"/>
    <n v="2017"/>
    <n v="8"/>
    <m/>
    <m/>
    <m/>
    <s v="1664-462X"/>
    <n v="4.2910000000000004"/>
    <n v="4.6719999999999997"/>
    <n v="2"/>
    <b v="0"/>
    <b v="0"/>
    <b v="0"/>
  </r>
  <r>
    <n v="1243"/>
    <x v="12"/>
    <s v="陶建敏"/>
    <s v="Comparative Study on Reagents Involved in Grape Bud Break and Their Effects on Different Metabolites and Related Gene Expression during Winter"/>
    <s v="FRONTIERS IN PLANT SCIENCE"/>
    <s v="Article"/>
    <n v="2017"/>
    <n v="8"/>
    <m/>
    <m/>
    <m/>
    <s v="1664-462X"/>
    <n v="4.2910000000000004"/>
    <n v="4.6719999999999997"/>
    <n v="8"/>
    <b v="0"/>
    <b v="0"/>
    <b v="0"/>
  </r>
  <r>
    <n v="1244"/>
    <x v="12"/>
    <s v="陶建敏"/>
    <s v="Comparative RNA-seq based transcriptomic analysis of bud dormancy in grape"/>
    <s v="BMC PLANT BIOLOGY"/>
    <s v="Article"/>
    <n v="2017"/>
    <n v="17"/>
    <m/>
    <m/>
    <m/>
    <s v="1471-2229"/>
    <n v="3.964"/>
    <n v="4.5410000000000004"/>
    <n v="3"/>
    <b v="0"/>
    <b v="0"/>
    <b v="0"/>
  </r>
  <r>
    <n v="1245"/>
    <x v="12"/>
    <s v="陶建敏"/>
    <s v="RNA-seq based transcriptomic analysis of CPPU treated grape berries and emission of volatile compounds"/>
    <s v="JOURNAL OF PLANT PHYSIOLOGY"/>
    <s v="Article"/>
    <n v="2017"/>
    <n v="218"/>
    <m/>
    <n v="155"/>
    <n v="166"/>
    <s v="0176-1617"/>
    <n v="3.121"/>
    <n v="3.2959999999999998"/>
    <n v="11"/>
    <b v="0"/>
    <b v="0"/>
    <b v="0"/>
  </r>
  <r>
    <n v="1246"/>
    <x v="12"/>
    <s v="陶建敏"/>
    <s v="A SNP in the promoter region of theVvmybA1 gene is responsible for differences in grape berry color between two related bud sports of grape"/>
    <s v="PLANT GROWTH REGULATION"/>
    <s v="Article"/>
    <n v="2017"/>
    <n v="82"/>
    <n v="3"/>
    <n v="457"/>
    <n v="465"/>
    <s v="0167-6903"/>
    <n v="2.6459999999999999"/>
    <n v="2.4969999999999999"/>
    <n v="8"/>
    <b v="0"/>
    <b v="0"/>
    <b v="0"/>
  </r>
  <r>
    <n v="1247"/>
    <x v="12"/>
    <s v="滕年军"/>
    <s v="MicroRNA and Putative Target Discoveries in Chrysanthemum Polyploidy Breeding"/>
    <s v="INTERNATIONAL JOURNAL OF GENOMICS"/>
    <s v="Article"/>
    <n v="2017"/>
    <m/>
    <m/>
    <m/>
    <m/>
    <s v="2314-436X"/>
    <n v="2.4020000000000001"/>
    <n v="2.0670000000000002"/>
    <n v="28"/>
    <b v="0"/>
    <b v="0"/>
    <b v="0"/>
  </r>
  <r>
    <n v="1248"/>
    <x v="12"/>
    <s v="汪良驹"/>
    <s v="Rhizospheric application with 5-aminolevulinic acid improves coloration and quality in 'Fuji' apples"/>
    <s v="SCIENTIA HORTICULTURAE"/>
    <s v="Article"/>
    <n v="2017"/>
    <n v="224"/>
    <m/>
    <n v="74"/>
    <n v="83"/>
    <s v="0304-4238"/>
    <n v="1.6240000000000001"/>
    <n v="1.883"/>
    <n v="9"/>
    <b v="0"/>
    <b v="0"/>
    <n v="1"/>
  </r>
  <r>
    <n v="1249"/>
    <x v="12"/>
    <s v="汪良驹"/>
    <s v="VvMYBA6 in the promotion of anthocyanin biosynthesis and salt tolerance in transgenic Arabidopsis"/>
    <s v="PLANT BIOTECHNOLOGY REPORTS"/>
    <s v="Article"/>
    <n v="2017"/>
    <n v="11"/>
    <n v="5"/>
    <n v="299"/>
    <n v="314"/>
    <s v="1863-5466"/>
    <n v="1.4219999999999999"/>
    <n v="1.5940000000000001"/>
    <n v="11"/>
    <b v="0"/>
    <b v="0"/>
    <n v="1"/>
  </r>
  <r>
    <n v="1250"/>
    <x v="12"/>
    <s v="王晨"/>
    <s v="Genome-Wide Identification and Analysis of the Type-B Authentic Response Regulator Gene Family in Peach (Prunus persica)"/>
    <s v="CYTOGENETIC AND GENOME RESEARCH"/>
    <s v="Article"/>
    <n v="2017"/>
    <n v="151"/>
    <n v="1"/>
    <n v="41"/>
    <n v="49"/>
    <s v="1424-8581"/>
    <n v="1.3540000000000001"/>
    <n v="1.669"/>
    <n v="5"/>
    <b v="0"/>
    <b v="0"/>
    <n v="1"/>
  </r>
  <r>
    <n v="1251"/>
    <x v="12"/>
    <s v="王晨；房经贵"/>
    <s v="Characterization of miRNAs responsive to exogenous ethylene in grapevine berries at whole genome level"/>
    <s v="FUNCTIONAL &amp; INTEGRATIVE GENOMICS"/>
    <s v="Article"/>
    <n v="2017"/>
    <n v="17"/>
    <n v="42769"/>
    <n v="213"/>
    <n v="235"/>
    <s v="1438-793X"/>
    <n v="3.496"/>
    <n v="3.19"/>
    <n v="5"/>
    <b v="0"/>
    <b v="0"/>
    <b v="0"/>
  </r>
  <r>
    <n v="1252"/>
    <x v="12"/>
    <s v="王晨；上官凌飞"/>
    <s v="Characterization of miR061 and its target genes in grapevine responding to exogenous gibberellic acid"/>
    <s v="FUNCTIONAL &amp; INTEGRATIVE GENOMICS"/>
    <s v="Article"/>
    <n v="2017"/>
    <n v="17"/>
    <n v="5"/>
    <n v="537"/>
    <n v="549"/>
    <s v="1438-793X"/>
    <n v="3.496"/>
    <n v="3.19"/>
    <n v="9"/>
    <b v="0"/>
    <b v="0"/>
    <b v="0"/>
  </r>
  <r>
    <n v="1253"/>
    <x v="12"/>
    <s v="王健"/>
    <s v="Study on heat transfer characteristics of straw block wall in solar greenhouse"/>
    <s v="ENERGY AND BUILDINGS"/>
    <s v="Article"/>
    <n v="2017"/>
    <n v="139"/>
    <m/>
    <n v="91"/>
    <n v="100"/>
    <s v="0378-7788"/>
    <n v="4.0670000000000002"/>
    <n v="4.5990000000000002"/>
    <n v="4"/>
    <b v="0"/>
    <b v="0"/>
    <b v="0"/>
  </r>
  <r>
    <n v="1254"/>
    <x v="12"/>
    <s v="王三红"/>
    <s v="Transcriptomics Analysis of Apple Leaves in Response to Alternaria alternata Apple Pathotype Infection"/>
    <s v="FRONTIERS IN PLANT SCIENCE"/>
    <s v="Article"/>
    <n v="2017"/>
    <n v="8"/>
    <m/>
    <m/>
    <m/>
    <s v="1664-462X"/>
    <n v="4.2910000000000004"/>
    <n v="4.6719999999999997"/>
    <n v="2"/>
    <b v="0"/>
    <b v="0"/>
    <b v="0"/>
  </r>
  <r>
    <n v="1255"/>
    <x v="12"/>
    <s v="王三红"/>
    <s v="Comparative iTRAQ proteomic profiling of susceptible and resistant apple cultivars infected by Alternaria alternata apple pathotype"/>
    <s v="TREE GENETICS &amp; GENOMES"/>
    <s v="Article"/>
    <n v="2017"/>
    <n v="13"/>
    <n v="1"/>
    <m/>
    <m/>
    <s v="1614-2942"/>
    <n v="1.6240000000000001"/>
    <n v="2.0139999999999998"/>
    <n v="4"/>
    <b v="0"/>
    <b v="0"/>
    <b v="0"/>
  </r>
  <r>
    <n v="1256"/>
    <x v="12"/>
    <s v="王三红"/>
    <s v="Identification of two new S-RNases and molecular S-genotyping of twenty loquat cutivars [Eriobotrya japonica (Thunb.) Lindl.]"/>
    <s v="SCIENTIA HORTICULTURAE"/>
    <s v="Article"/>
    <n v="2017"/>
    <n v="218"/>
    <m/>
    <n v="48"/>
    <n v="55"/>
    <s v="0304-4238"/>
    <n v="1.6240000000000001"/>
    <n v="1.883"/>
    <n v="4"/>
    <b v="0"/>
    <b v="0"/>
    <n v="1"/>
  </r>
  <r>
    <n v="1257"/>
    <x v="12"/>
    <s v="王三红"/>
    <s v="Identification of S genotypes in loquat (Eriobotrya japonica Lindl.) based on allele specific PCR"/>
    <s v="SCIENTIA HORTICULTURAE"/>
    <s v="Article"/>
    <n v="2017"/>
    <n v="225"/>
    <m/>
    <n v="736"/>
    <n v="742"/>
    <s v="0304-4238"/>
    <n v="1.6240000000000001"/>
    <n v="1.883"/>
    <n v="10"/>
    <b v="0"/>
    <b v="0"/>
    <n v="1"/>
  </r>
  <r>
    <n v="1258"/>
    <x v="12"/>
    <s v="王三红"/>
    <s v="Identification and expression analysis of WRKY transcription factor genes in response to fungal pathogen and hormone treatments in apple (Malus domestica)"/>
    <s v="JOURNAL OF PLANT BIOLOGY"/>
    <s v="Article"/>
    <n v="2017"/>
    <n v="60"/>
    <n v="2"/>
    <n v="215"/>
    <n v="230"/>
    <s v="1226-9239"/>
    <n v="1.4370000000000001"/>
    <n v="1.4430000000000001"/>
    <n v="5"/>
    <b v="0"/>
    <b v="0"/>
    <n v="1"/>
  </r>
  <r>
    <n v="1259"/>
    <x v="12"/>
    <s v="王玉华"/>
    <s v="Cell wall pectin methyl-esterification and organic acids of root tips involve in aluminum tolerance in Camellia sinensis"/>
    <s v="PLANT PHYSIOLOGY AND BIOCHEMISTRY"/>
    <s v="Article"/>
    <n v="2017"/>
    <n v="119"/>
    <m/>
    <n v="265"/>
    <n v="274"/>
    <s v="0981-9428"/>
    <n v="2.7240000000000002"/>
    <n v="3.0960000000000001"/>
    <n v="11"/>
    <b v="0"/>
    <b v="0"/>
    <b v="0"/>
  </r>
  <r>
    <n v="1260"/>
    <x v="12"/>
    <s v="王长全"/>
    <s v="An efficient transient expression system for gene function analysis in rose"/>
    <s v="PLANT METHODS"/>
    <s v="Article"/>
    <n v="2017"/>
    <n v="13"/>
    <m/>
    <m/>
    <m/>
    <s v="1746-4811"/>
    <n v="3.51"/>
    <n v="4.1399999999999997"/>
    <n v="2"/>
    <b v="0"/>
    <b v="0"/>
    <b v="0"/>
  </r>
  <r>
    <n v="1261"/>
    <x v="12"/>
    <s v="吴巨友"/>
    <s v="Expansion and evolutionary patterns of cysteine-rich peptides in plants"/>
    <s v="BMC GENOMICS"/>
    <s v="Article"/>
    <n v="2017"/>
    <n v="18"/>
    <m/>
    <m/>
    <m/>
    <s v="1471-2164"/>
    <n v="3.7290000000000001"/>
    <n v="4.2839999999999998"/>
    <n v="9"/>
    <b v="0"/>
    <b v="0"/>
    <b v="0"/>
  </r>
  <r>
    <n v="1262"/>
    <x v="12"/>
    <s v="吴巨友"/>
    <s v="Genome-wide characterization, evolution, and expression analysis of the leucine-rich repeat receptor-like protein kinase (LRR-RLK) gene family in Rosaceae genomes"/>
    <s v="BMC GENOMICS"/>
    <s v="Article"/>
    <n v="2017"/>
    <n v="18"/>
    <m/>
    <m/>
    <m/>
    <s v="1471-2164"/>
    <n v="3.7290000000000001"/>
    <n v="4.2839999999999998"/>
    <n v="10"/>
    <b v="0"/>
    <b v="0"/>
    <b v="0"/>
  </r>
  <r>
    <n v="1263"/>
    <x v="12"/>
    <s v="吴俊"/>
    <s v="Map-based cloning of the pear gene MYB114 identifies an interaction with other transcription factors to coordinately regulate fruit anthocyanin biosynthesis"/>
    <s v="PLANT JOURNAL"/>
    <s v="Article"/>
    <n v="2017"/>
    <n v="92"/>
    <n v="3"/>
    <n v="437"/>
    <n v="451"/>
    <s v="0960-7412"/>
    <n v="5.9009999999999998"/>
    <n v="6.3710000000000004"/>
    <n v="10"/>
    <b v="0"/>
    <n v="1"/>
    <b v="0"/>
  </r>
  <r>
    <n v="1264"/>
    <x v="12"/>
    <s v="吴俊"/>
    <s v="Integrated high-density consensus genetic map of Pyrus and anchoring of the 'Bartlett' v1.0 (Pyrus communis) genome"/>
    <s v="DNA RESEARCH"/>
    <s v="Article"/>
    <n v="2017"/>
    <n v="24"/>
    <n v="3"/>
    <n v="289"/>
    <n v="301"/>
    <s v="1340-2838"/>
    <n v="5.4039999999999999"/>
    <n v="5.524"/>
    <n v="8"/>
    <b v="0"/>
    <n v="1"/>
    <b v="0"/>
  </r>
  <r>
    <n v="1265"/>
    <x v="12"/>
    <s v="吴俊"/>
    <s v="A New Insight into the Evolution and Functional Divergence of SWEET Transporters in Chinese White Pear (Pyrus bretschneideri)"/>
    <s v="PLANT AND CELL PHYSIOLOGY"/>
    <s v="Article"/>
    <n v="2017"/>
    <n v="58"/>
    <n v="4"/>
    <n v="839"/>
    <n v="850"/>
    <s v="0032-0781"/>
    <n v="4.76"/>
    <n v="4.8170000000000002"/>
    <n v="6"/>
    <b v="0"/>
    <b v="0"/>
    <b v="0"/>
  </r>
  <r>
    <n v="1266"/>
    <x v="12"/>
    <s v="吴俊"/>
    <s v="Genome-wide identification of the MADS-box transcription factor family in pear (Pyrus bretschneideri) reveals evolution and functional divergence"/>
    <s v="PEERJ"/>
    <s v="Article"/>
    <n v="2017"/>
    <n v="5"/>
    <m/>
    <m/>
    <m/>
    <s v="2167-8359"/>
    <n v="2.177"/>
    <n v="2.3540000000000001"/>
    <n v="9"/>
    <b v="0"/>
    <b v="0"/>
    <b v="0"/>
  </r>
  <r>
    <n v="1267"/>
    <x v="12"/>
    <s v="吴俊"/>
    <s v="Genetic variation and population structure of &quot;Zangli&quot; pear landraces in Tibet revealed by SSR markers"/>
    <s v="TREE GENETICS &amp; GENOMES"/>
    <s v="Article"/>
    <n v="2017"/>
    <n v="13"/>
    <n v="1"/>
    <m/>
    <m/>
    <s v="1614-2942"/>
    <n v="1.6240000000000001"/>
    <n v="2.0139999999999998"/>
    <n v="4"/>
    <b v="0"/>
    <b v="0"/>
    <b v="0"/>
  </r>
  <r>
    <n v="1268"/>
    <x v="12"/>
    <s v="吴俊"/>
    <s v="Genome-wide analysis and characterization of molecular evolution of the HCT gene family in pear (Pyrus bretschneideri)"/>
    <s v="PLANT SYSTEMATICS AND EVOLUTION"/>
    <s v="Article"/>
    <n v="2017"/>
    <n v="303"/>
    <n v="1"/>
    <n v="71"/>
    <n v="90"/>
    <s v="0378-2697"/>
    <n v="1.2390000000000001"/>
    <n v="1.2909999999999999"/>
    <n v="3"/>
    <b v="0"/>
    <b v="0"/>
    <n v="1"/>
  </r>
  <r>
    <n v="1269"/>
    <x v="12"/>
    <s v="吴震"/>
    <s v="Drought stress had a predominant effect over heat stress on three tomato cultivars subjected to combined stress"/>
    <s v="BMC PLANT BIOLOGY"/>
    <s v="Article"/>
    <n v="2017"/>
    <n v="17"/>
    <m/>
    <m/>
    <m/>
    <s v="1471-2229"/>
    <n v="3.964"/>
    <n v="4.5410000000000004"/>
    <n v="3"/>
    <b v="0"/>
    <b v="0"/>
    <b v="0"/>
  </r>
  <r>
    <n v="1270"/>
    <x v="12"/>
    <s v="吴震"/>
    <s v="Physiological Response to Heat Stress During Seedling and Anthesis Stage in Tomato Genotypes Differing in Heat Tolerance"/>
    <s v="JOURNAL OF AGRONOMY AND CROP SCIENCE"/>
    <s v="Article"/>
    <n v="2017"/>
    <n v="203"/>
    <n v="1"/>
    <n v="68"/>
    <n v="80"/>
    <s v="0931-2250"/>
    <n v="2.7269999999999999"/>
    <n v="2.8969999999999998"/>
    <n v="3"/>
    <b v="0"/>
    <b v="0"/>
    <b v="0"/>
  </r>
  <r>
    <n v="1271"/>
    <x v="12"/>
    <s v="吴震"/>
    <s v="Induction of reactive oxygen species and the potential role of NADPH oxidase in hyperhydricity of garlic plantlets in vitro"/>
    <s v="PROTOPLASMA"/>
    <s v="Article"/>
    <n v="2017"/>
    <n v="254"/>
    <n v="1"/>
    <n v="379"/>
    <n v="388"/>
    <s v="0033-183X"/>
    <n v="2.87"/>
    <n v="2.6579999999999999"/>
    <n v="2"/>
    <b v="0"/>
    <b v="0"/>
    <b v="0"/>
  </r>
  <r>
    <n v="1272"/>
    <x v="12"/>
    <s v="吴震"/>
    <s v="Effects of multiple factors on hyperhydricity of Allium sativum L"/>
    <s v="SCIENTIA HORTICULTURAE"/>
    <s v="Article"/>
    <n v="2017"/>
    <n v="217"/>
    <m/>
    <n v="285"/>
    <n v="296"/>
    <s v="0304-4238"/>
    <n v="1.6240000000000001"/>
    <n v="1.883"/>
    <n v="4"/>
    <b v="0"/>
    <b v="0"/>
    <n v="1"/>
  </r>
  <r>
    <n v="1273"/>
    <x v="12"/>
    <s v="熊爱生"/>
    <s v="A MYB transcription factor, DcMYB6, is involved in regulating anthocyanin biosynthesis in purple carrot taproots"/>
    <s v="SCIENTIFIC REPORTS"/>
    <s v="Article"/>
    <n v="2017"/>
    <n v="7"/>
    <m/>
    <m/>
    <m/>
    <s v="2045-2322"/>
    <n v="4.2590000000000003"/>
    <n v="4.8470000000000004"/>
    <n v="4"/>
    <b v="0"/>
    <b v="0"/>
    <b v="0"/>
  </r>
  <r>
    <n v="1274"/>
    <x v="12"/>
    <s v="熊爱生"/>
    <s v="Elevated Carbon Dioxide Altered Morphological and Anatomical Characteristics, Ascorbic Acid Accumulation, and Related Gene Expression during Taproot Development in Carrots"/>
    <s v="FRONTIERS IN PLANT SCIENCE"/>
    <s v="Article"/>
    <n v="2017"/>
    <n v="7"/>
    <m/>
    <m/>
    <m/>
    <s v="1664-462X"/>
    <n v="4.2910000000000004"/>
    <n v="4.6719999999999997"/>
    <n v="2"/>
    <b v="0"/>
    <b v="0"/>
    <b v="0"/>
  </r>
  <r>
    <n v="1275"/>
    <x v="12"/>
    <s v="熊爱生"/>
    <s v="Transcriptional Regulation of Brassinosteroid Accumulation during Carrot Development and the Potential Role of Brassinosteroids in Petiole Elongation"/>
    <s v="FRONTIERS IN PLANT SCIENCE"/>
    <s v="Article"/>
    <n v="2017"/>
    <n v="8"/>
    <m/>
    <m/>
    <m/>
    <s v="1664-462X"/>
    <n v="4.2910000000000004"/>
    <n v="4.6719999999999997"/>
    <n v="9"/>
    <b v="0"/>
    <b v="0"/>
    <b v="0"/>
  </r>
  <r>
    <n v="1276"/>
    <x v="12"/>
    <s v="熊爱生"/>
    <s v="AgFNS overexpression increase apigenin and decrease anthocyanins in petioles of transgenic celery"/>
    <s v="PLANT SCIENCE"/>
    <s v="Article"/>
    <n v="2017"/>
    <n v="263"/>
    <m/>
    <n v="31"/>
    <n v="38"/>
    <s v="0168-9452"/>
    <n v="3.4369999999999998"/>
    <n v="4.1479999999999997"/>
    <n v="9"/>
    <b v="0"/>
    <b v="0"/>
    <b v="0"/>
  </r>
  <r>
    <n v="1277"/>
    <x v="12"/>
    <s v="熊爱生"/>
    <s v="Comparative proteomic analysis provides novel insights into chlorophyll biosynthesis in celery under temperature stress"/>
    <s v="PHYSIOLOGIA PLANTARUM"/>
    <s v="Article"/>
    <n v="2017"/>
    <n v="161"/>
    <n v="4"/>
    <n v="468"/>
    <n v="485"/>
    <s v="0031-9317"/>
    <n v="3.33"/>
    <n v="3.524"/>
    <n v="29"/>
    <b v="0"/>
    <b v="0"/>
    <b v="0"/>
  </r>
  <r>
    <n v="1278"/>
    <x v="12"/>
    <s v="熊爱生"/>
    <s v="Six NAC transcription factors involved in response to TYLCV infection in resistant and susceptible tomato cultivars"/>
    <s v="PLANT PHYSIOLOGY AND BIOCHEMISTRY"/>
    <s v="Article"/>
    <n v="2017"/>
    <n v="120"/>
    <m/>
    <n v="61"/>
    <n v="74"/>
    <s v="0981-9428"/>
    <n v="2.7240000000000002"/>
    <n v="3.0960000000000001"/>
    <n v="30"/>
    <b v="0"/>
    <b v="0"/>
    <b v="0"/>
  </r>
  <r>
    <n v="1279"/>
    <x v="12"/>
    <s v="熊爱生"/>
    <s v="Exogenous gibberellin enhances secondary xylem development and lignification in carrot taproot"/>
    <s v="PROTOPLASMA"/>
    <s v="Article"/>
    <n v="2017"/>
    <n v="254"/>
    <n v="2"/>
    <n v="839"/>
    <n v="848"/>
    <s v="0033-183X"/>
    <n v="2.87"/>
    <n v="2.6579999999999999"/>
    <n v="4"/>
    <b v="0"/>
    <b v="0"/>
    <b v="0"/>
  </r>
  <r>
    <n v="1280"/>
    <x v="12"/>
    <s v="熊爱生"/>
    <s v="Morphological observation, RNA-Seq quantification, and expression profiling: novel insight into grafting-responsive carotenoid biosynthesis in watermelon grafted onto pumpkin rootstock"/>
    <s v="ACTA BIOCHIMICA ET BIOPHYSICA SINICA"/>
    <s v="Article"/>
    <n v="2017"/>
    <n v="49"/>
    <n v="3"/>
    <n v="216"/>
    <n v="227"/>
    <s v="1672-9145"/>
    <n v="2.2000000000000002"/>
    <n v="2.181"/>
    <n v="4"/>
    <b v="0"/>
    <b v="0"/>
    <b v="0"/>
  </r>
  <r>
    <n v="1281"/>
    <x v="12"/>
    <s v="熊爱生"/>
    <s v="Distinct transcription profile of genes involved in carotenoid biosynthesis among six different color carrot (Daucus carota L.) cultivars"/>
    <s v="ACTA BIOCHIMICA ET BIOPHYSICA SINICA"/>
    <s v="Article"/>
    <n v="2017"/>
    <n v="49"/>
    <n v="9"/>
    <n v="817"/>
    <n v="826"/>
    <s v="1672-9145"/>
    <n v="2.2000000000000002"/>
    <n v="2.181"/>
    <n v="9"/>
    <b v="0"/>
    <b v="0"/>
    <b v="0"/>
  </r>
  <r>
    <n v="1282"/>
    <x v="12"/>
    <s v="徐迎春"/>
    <s v="Identification of Submergence-Responsive MicroRNAs and Their Targets Reveals Complex MiRNA-Mediated Regulatory Networks in Lotus (Nelumb onucifera Gaertn)"/>
    <s v="FRONTIERS IN PLANT SCIENCE"/>
    <s v="Article"/>
    <n v="2017"/>
    <n v="8"/>
    <m/>
    <m/>
    <m/>
    <s v="1664-462X"/>
    <n v="4.2910000000000004"/>
    <n v="4.6719999999999997"/>
    <n v="2"/>
    <b v="0"/>
    <b v="0"/>
    <b v="0"/>
  </r>
  <r>
    <n v="1283"/>
    <x v="12"/>
    <s v="徐迎春"/>
    <s v="Interactions between ethylene, gibberellin and abscisic acid in regulating submergence induced petiole elongation in Nelumbo nucifera"/>
    <s v="AQUATIC BOTANY"/>
    <s v="Article"/>
    <n v="2017"/>
    <n v="137"/>
    <m/>
    <n v="9"/>
    <n v="15"/>
    <s v="0304-3770"/>
    <n v="1.714"/>
    <n v="1.7529999999999999"/>
    <n v="3"/>
    <b v="0"/>
    <b v="0"/>
    <n v="1"/>
  </r>
  <r>
    <n v="1284"/>
    <x v="12"/>
    <s v="杨立飞"/>
    <s v="How Exogenous Selenium Affects Anthocyanin Accumulation and Biosynthesis-Related Gene Expression in Purple Lettuce"/>
    <s v="POLISH JOURNAL OF ENVIRONMENTAL STUDIES"/>
    <s v="Article"/>
    <n v="2017"/>
    <n v="26"/>
    <n v="2"/>
    <n v="717"/>
    <n v="723"/>
    <s v="1230-1485"/>
    <n v="0.79300000000000004"/>
    <n v="0.96099999999999997"/>
    <n v="5"/>
    <b v="0"/>
    <b v="0"/>
    <n v="1"/>
  </r>
  <r>
    <n v="1285"/>
    <x v="12"/>
    <s v="张飞"/>
    <s v="Genetic diversity and relatedness among ornamental purslane (Portulaca L.) accessions unraveled by SRAP markers"/>
    <s v="3 BIOTECH"/>
    <s v="Article"/>
    <n v="2017"/>
    <n v="7"/>
    <m/>
    <m/>
    <m/>
    <s v="2190-572X"/>
    <n v="1.361"/>
    <n v="1.8009999999999999"/>
    <n v="8"/>
    <b v="0"/>
    <b v="0"/>
    <n v="1"/>
  </r>
  <r>
    <n v="1286"/>
    <x v="12"/>
    <s v="张绍玲"/>
    <s v="Construction of a high-density genetic linkage map in pear (Pyrus communis x Pyrus pyrifolia nakai) using SSRs and SNPs developed by SLAF-seq"/>
    <s v="SCIENTIA HORTICULTURAE"/>
    <s v="Article"/>
    <n v="2017"/>
    <n v="218"/>
    <m/>
    <n v="198"/>
    <n v="204"/>
    <s v="0304-4238"/>
    <n v="1.6240000000000001"/>
    <n v="1.883"/>
    <n v="4"/>
    <b v="0"/>
    <b v="0"/>
    <n v="1"/>
  </r>
  <r>
    <n v="1287"/>
    <x v="12"/>
    <s v="张绍玲"/>
    <s v="Characteristic of pollen tube that grew into self style in pear cultivar and parent assignment for cross-pollination"/>
    <s v="SCIENTIA HORTICULTURAE"/>
    <s v="Article"/>
    <n v="2017"/>
    <n v="216"/>
    <m/>
    <n v="226"/>
    <n v="233"/>
    <s v="0304-4238"/>
    <n v="1.6240000000000001"/>
    <n v="1.883"/>
    <n v="3"/>
    <b v="0"/>
    <b v="0"/>
    <n v="1"/>
  </r>
  <r>
    <n v="1288"/>
    <x v="12"/>
    <s v="张绍玲"/>
    <s v="Characterization of the MAPK Gene Family and PbrMAPK13 Response to Hormone and Temperature Stresses via Different Expression Pattern in Pyrus xbretschneideri Pollen"/>
    <s v="JOURNAL OF THE AMERICAN SOCIETY FOR HORTICULTURAL SCIENCE"/>
    <s v="Article"/>
    <n v="2017"/>
    <n v="142"/>
    <n v="3"/>
    <n v="163"/>
    <s v="+"/>
    <s v="0003-1062"/>
    <n v="1.125"/>
    <n v="1.383"/>
    <n v="6"/>
    <b v="0"/>
    <b v="0"/>
    <n v="1"/>
  </r>
  <r>
    <n v="1289"/>
    <x v="12"/>
    <s v="张绍玲"/>
    <s v="Effects of postharvest methyl jasmonate treatment on aromatic volatile biosynthesis by 'Nanguoli' fruit at different harvest maturity stages"/>
    <s v="NEW ZEALAND JOURNAL OF CROP AND HORTICULTURAL SCIENCE"/>
    <s v="Article"/>
    <n v="2017"/>
    <n v="45"/>
    <n v="3"/>
    <n v="191"/>
    <n v="201"/>
    <s v="0114-0671"/>
    <n v="0.41099999999999998"/>
    <n v="0.48799999999999999"/>
    <n v="6"/>
    <b v="0"/>
    <b v="0"/>
    <n v="1"/>
  </r>
  <r>
    <n v="1290"/>
    <x v="12"/>
    <s v="张绍铃"/>
    <s v="Chemical composition, crystal morphology and key gene expression of cuticular waxes of Asian pears at harvest and after storage"/>
    <s v="POSTHARVEST BIOLOGY AND TECHNOLOGY"/>
    <s v="Article"/>
    <n v="2017"/>
    <n v="132"/>
    <m/>
    <n v="71"/>
    <n v="80"/>
    <s v="0925-5214"/>
    <n v="3.2480000000000002"/>
    <n v="3.6030000000000002"/>
    <n v="8"/>
    <b v="0"/>
    <b v="0"/>
    <b v="0"/>
  </r>
  <r>
    <n v="1291"/>
    <x v="12"/>
    <s v="张绍铃"/>
    <s v="TGTT and AACA: two transcriptionally active LTR retrotransposon subfamilies with a specific LTR structure and horizontal transfer in four Rosaceae species"/>
    <s v="MOBILE DNA"/>
    <s v="Article"/>
    <n v="2017"/>
    <n v="8"/>
    <m/>
    <m/>
    <m/>
    <s v="1759-8753"/>
    <n v="4.234"/>
    <n v="3.226"/>
    <n v="11"/>
    <b v="0"/>
    <b v="0"/>
    <b v="0"/>
  </r>
  <r>
    <n v="1292"/>
    <x v="12"/>
    <s v="张绍铃"/>
    <s v="Transcriptome and phytohormone analysis reveals a comprehensive phytohormone and pathogen defence response in pear self-/cross-pollination"/>
    <s v="PLANT CELL REPORTS"/>
    <s v="Article"/>
    <n v="2017"/>
    <n v="36"/>
    <n v="11"/>
    <n v="1785"/>
    <n v="1799"/>
    <s v="0721-7714"/>
    <n v="2.8690000000000002"/>
    <n v="3.0910000000000002"/>
    <n v="11"/>
    <b v="0"/>
    <b v="0"/>
    <b v="0"/>
  </r>
  <r>
    <n v="1293"/>
    <x v="12"/>
    <s v="张绍铃"/>
    <s v="PbCOL8 is a clock-regulated flowering time repressor in pear"/>
    <s v="TREE GENETICS &amp; GENOMES"/>
    <s v="Article"/>
    <n v="2017"/>
    <n v="13"/>
    <n v="5"/>
    <m/>
    <m/>
    <s v="1614-2942"/>
    <n v="1.6240000000000001"/>
    <n v="2.0139999999999998"/>
    <n v="9"/>
    <b v="0"/>
    <b v="0"/>
    <b v="0"/>
  </r>
  <r>
    <n v="1294"/>
    <x v="12"/>
    <s v="张绍铃； 吴巨友"/>
    <s v="Evolution, expression analysis, and functional verification of Catharanthus roseus RLK1-like kinase (CrRLK1L) family proteins in pear (Pyrus bretchneideri)"/>
    <s v="GENOMICS"/>
    <s v="Article"/>
    <n v="2017"/>
    <n v="109"/>
    <n v="42798"/>
    <n v="290"/>
    <n v="301"/>
    <s v="0888-7543"/>
    <n v="2.8010000000000002"/>
    <n v="3.246"/>
    <n v="8"/>
    <b v="0"/>
    <b v="0"/>
    <b v="0"/>
  </r>
  <r>
    <n v="1295"/>
    <x v="12"/>
    <s v="朱旭君"/>
    <s v="gamma-Aminobutyric Acid (GABA) Accumulation in Tea (Camellia sinensis L.) through the GABA Shunt and Polyamine Degradation Pathways under Anoxia"/>
    <s v="JOURNAL OF AGRICULTURAL AND FOOD CHEMISTRY"/>
    <s v="Article"/>
    <n v="2017"/>
    <n v="65"/>
    <n v="14"/>
    <n v="3013"/>
    <n v="3018"/>
    <s v="0021-8561"/>
    <n v="3.1539999999999999"/>
    <n v="3.504"/>
    <n v="5"/>
    <b v="0"/>
    <b v="0"/>
    <b v="0"/>
  </r>
  <r>
    <n v="1296"/>
    <x v="12"/>
    <s v="朱月林"/>
    <s v="Comparative transcriptome analysis provides insight into differentially expressed genes related to cytoplasmic male sterility in broccoli (Brassica oleracea var. italica)"/>
    <s v="SCIENTIA HORTICULTURAE"/>
    <s v="Article"/>
    <n v="2017"/>
    <n v="217"/>
    <m/>
    <n v="234"/>
    <n v="242"/>
    <s v="0304-4238"/>
    <n v="1.6240000000000001"/>
    <n v="1.883"/>
    <n v="4"/>
    <b v="0"/>
    <b v="0"/>
    <n v="1"/>
  </r>
  <r>
    <n v="1297"/>
    <x v="12"/>
    <s v="庄静"/>
    <s v="L-Theanine Content and Related Gene Expression: Novel Insights into Theanine Biosynthesis and Hydrolysis among Different Tea Plant (Camellia sinensis L.) Tissues and Cultivars"/>
    <s v="FRONTIERS IN PLANT SCIENCE"/>
    <s v="Article"/>
    <n v="2017"/>
    <n v="8"/>
    <m/>
    <m/>
    <m/>
    <s v="1664-462X"/>
    <n v="4.2910000000000004"/>
    <n v="4.6719999999999997"/>
    <n v="4"/>
    <b v="0"/>
    <b v="0"/>
    <b v="0"/>
  </r>
  <r>
    <n v="1298"/>
    <x v="12"/>
    <s v="庄静"/>
    <s v="CsGOGAT Is Important in Dynamic Changes of Theanine Content in Postharvest Tea Plant Leaves under Different Temperature and Shading Spreadings"/>
    <s v="JOURNAL OF AGRICULTURAL AND FOOD CHEMISTRY"/>
    <s v="Article"/>
    <n v="2017"/>
    <n v="65"/>
    <n v="44"/>
    <n v="9693"/>
    <n v="9702"/>
    <s v="0021-8561"/>
    <n v="3.1539999999999999"/>
    <n v="3.504"/>
    <n v="11"/>
    <b v="0"/>
    <b v="0"/>
    <b v="0"/>
  </r>
  <r>
    <n v="1299"/>
    <x v="12"/>
    <s v="庄静"/>
    <s v="Developmental processes and responses to hormonal stimuli in tea plant (Camellia sinensis) leaves are controlled by GRF and GIF gene families"/>
    <s v="FUNCTIONAL &amp; INTEGRATIVE GENOMICS"/>
    <s v="Article"/>
    <n v="2017"/>
    <n v="17"/>
    <n v="5"/>
    <n v="503"/>
    <n v="512"/>
    <s v="1438-793X"/>
    <n v="3.496"/>
    <n v="3.19"/>
    <n v="9"/>
    <b v="0"/>
    <b v="0"/>
    <b v="0"/>
  </r>
  <r>
    <n v="1300"/>
    <x v="12"/>
    <s v="庄静"/>
    <s v="TCP family genes control leaf development and its responses to hormonal stimuli in tea plant [Camellia sinensis (L.) O. Kuntze]"/>
    <s v="PLANT GROWTH REGULATION"/>
    <s v="Article"/>
    <n v="2017"/>
    <n v="83"/>
    <n v="1"/>
    <n v="43"/>
    <n v="53"/>
    <s v="0167-6903"/>
    <n v="2.6459999999999999"/>
    <n v="2.4969999999999999"/>
    <n v="9"/>
    <b v="0"/>
    <b v="0"/>
    <b v="0"/>
  </r>
  <r>
    <n v="1301"/>
    <x v="12"/>
    <s v="庄静"/>
    <s v="Trihelix family transcription factors in tea plant (Camellia sinensis): identification, classification, and expression profiles response to abiotic stress"/>
    <s v="ACTA PHYSIOLOGIAE PLANTARUM"/>
    <s v="Article"/>
    <n v="2017"/>
    <n v="39"/>
    <n v="10"/>
    <m/>
    <m/>
    <s v="0137-5881"/>
    <n v="1.3640000000000001"/>
    <n v="1.681"/>
    <n v="9"/>
    <b v="0"/>
    <b v="0"/>
    <n v="1"/>
  </r>
  <r>
    <n v="1302"/>
    <x v="13"/>
    <s v=" Liu, Xianjin"/>
    <s v="Establishment of a sandwich enzyme-linked immunosorbent assay for specific detection of Bacillus thuringiensis (Bt) Cry1Ab toxin utilizing a monoclonal antibody produced with a novel hapten designed with molecular model"/>
    <s v="ANALYTICAL AND BIOANALYTICAL CHEMISTRY"/>
    <s v="Article"/>
    <n v="2017"/>
    <n v="409"/>
    <n v="8"/>
    <n v="1985"/>
    <n v="1994"/>
    <s v="1618-2642"/>
    <n v="3.431"/>
    <n v="3.306"/>
    <n v="4"/>
    <b v="0"/>
    <b v="0"/>
    <b v="0"/>
  </r>
  <r>
    <n v="1303"/>
    <x v="13"/>
    <s v=" Liu, Yong;张正光"/>
    <s v="MoYcp4 is required for growth, conidiogenesis and pathogenicity in Magnaporthe oryzae"/>
    <s v="MOLECULAR PLANT PATHOLOGY"/>
    <s v="Article"/>
    <n v="2017"/>
    <n v="18"/>
    <n v="7"/>
    <n v="1001"/>
    <n v="1011"/>
    <s v="1464-6722"/>
    <n v="4.6970000000000001"/>
    <n v="5.2720000000000002"/>
    <n v="8"/>
    <b v="0"/>
    <n v="1"/>
    <b v="0"/>
  </r>
  <r>
    <n v="1304"/>
    <x v="13"/>
    <s v=" Wu, Donghui；张峰"/>
    <s v="Delimiting species of Protaphorura (Collembola: Onychiuridae): integrative evidence based on morphology, DNA sequences and geography"/>
    <s v="SCIENTIFIC REPORTS"/>
    <s v="Article"/>
    <n v="2017"/>
    <n v="7"/>
    <m/>
    <m/>
    <m/>
    <s v="2045-2322"/>
    <n v="4.2590000000000003"/>
    <n v="4.8470000000000004"/>
    <n v="9"/>
    <b v="0"/>
    <b v="0"/>
    <b v="0"/>
  </r>
  <r>
    <n v="1305"/>
    <x v="13"/>
    <s v=" Wu, Huijun;高学文"/>
    <s v="Involvement of FvSet1 in Fumonisin B1 Biosynthesis, Vegetative Growth, Fungal Virulence, and Environmental Stress Responses in Fusarium verticillioides"/>
    <s v="TOXINS"/>
    <s v="Article"/>
    <n v="2017"/>
    <n v="9"/>
    <n v="2"/>
    <m/>
    <m/>
    <s v="2072-6651"/>
    <n v="3.03"/>
    <n v="3.45"/>
    <n v="4"/>
    <b v="0"/>
    <b v="0"/>
    <b v="0"/>
  </r>
  <r>
    <n v="1306"/>
    <x v="13"/>
    <s v=" Yan, Chengqi; Chen, Jianping"/>
    <s v="Comparative Proteomic Analysis of Susceptible and Resistant Rice Plants during Early Infestation by Small Brown Planthopper"/>
    <s v="FRONTIERS IN PLANT SCIENCE"/>
    <s v="Article"/>
    <n v="2017"/>
    <n v="8"/>
    <m/>
    <m/>
    <m/>
    <s v="1664-462X"/>
    <n v="4.2910000000000004"/>
    <n v="4.6719999999999997"/>
    <n v="11"/>
    <b v="0"/>
    <b v="0"/>
    <b v="0"/>
  </r>
  <r>
    <n v="1307"/>
    <x v="13"/>
    <s v="Chai, YR；郭坚华"/>
    <s v="Genome-Wide Investigation of Biofilm Formation in Bacillus cereus"/>
    <s v="APPLIED AND ENVIRONMENTAL MICROBIOLOGY"/>
    <s v="Article"/>
    <n v="2017"/>
    <n v="83"/>
    <n v="13"/>
    <m/>
    <m/>
    <s v="0099-2240"/>
    <n v="3.8069999999999999"/>
    <n v="4.282"/>
    <n v="8"/>
    <b v="0"/>
    <b v="0"/>
    <b v="0"/>
  </r>
  <r>
    <n v="1308"/>
    <x v="13"/>
    <s v="Chen, J. J"/>
    <s v="First Report of Phytophthora cactorum Causing Root Rot of Lavender in China"/>
    <s v="PLANT DISEASE"/>
    <s v="News Item"/>
    <n v="2017"/>
    <n v="101"/>
    <n v="6"/>
    <n v="1057"/>
    <n v="1058"/>
    <s v="0191-2917"/>
    <n v="3.173"/>
    <n v="3.4510000000000001"/>
    <n v="6"/>
    <b v="0"/>
    <b v="0"/>
    <b v="0"/>
  </r>
  <r>
    <n v="1309"/>
    <x v="13"/>
    <s v="Elzaki, Mohammed Esmail Abdalla;韩召军"/>
    <s v="Buprofezin Is Metabolized by CYP353D1v2, a Cytochrome P450 Associated with Imidacloprid Resistance in Laodelphax striatellus"/>
    <s v="INTERNATIONAL JOURNAL OF MOLECULAR SCIENCES"/>
    <s v="Article"/>
    <n v="2017"/>
    <n v="18"/>
    <n v="12"/>
    <m/>
    <m/>
    <s v="1422-0067"/>
    <n v="3.226"/>
    <n v="3.4820000000000002"/>
    <n v="2"/>
    <b v="0"/>
    <b v="0"/>
    <b v="0"/>
  </r>
  <r>
    <n v="1310"/>
    <x v="13"/>
    <s v="Eremin, SA; Liu, FQ;王鸣华"/>
    <s v="Antibody Developments and Immunoassays for Organophosphorus Chemicals: A Review"/>
    <s v="CURRENT ORGANIC CHEMISTRY"/>
    <s v="Review"/>
    <n v="2017"/>
    <n v="21"/>
    <n v="26"/>
    <n v="2640"/>
    <n v="2652"/>
    <s v="1385-2728"/>
    <n v="2.0750000000000002"/>
    <n v="2.141"/>
    <n v="2"/>
    <b v="0"/>
    <b v="0"/>
    <b v="0"/>
  </r>
  <r>
    <n v="1311"/>
    <x v="13"/>
    <s v="Hua, Xiude;王鸣华"/>
    <s v="Competitive immunoassay for imidaclothiz using upconversion nanoparticles and gold nanoparticles as labels"/>
    <s v="MICROCHIMICA ACTA"/>
    <s v="Article"/>
    <n v="2017"/>
    <n v="184"/>
    <n v="4"/>
    <n v="1085"/>
    <n v="1092"/>
    <s v="0026-3672"/>
    <n v="4.58"/>
    <n v="3.9319999999999999"/>
    <n v="4"/>
    <b v="0"/>
    <b v="0"/>
    <b v="0"/>
  </r>
  <r>
    <n v="1312"/>
    <x v="13"/>
    <s v="Liu, Z."/>
    <s v="Point mutations in acetylcholinesterase 1 associated with chlorpyrifos resistance in the brown planthopper, Nilaparvata lugens Stal"/>
    <s v="INSECT MOLECULAR BIOLOGY"/>
    <s v="Article"/>
    <n v="2017"/>
    <n v="26"/>
    <n v="4"/>
    <n v="453"/>
    <n v="460"/>
    <s v="0962-1075"/>
    <n v="2.8439999999999999"/>
    <n v="2.8730000000000002"/>
    <n v="8"/>
    <b v="0"/>
    <b v="0"/>
    <b v="0"/>
  </r>
  <r>
    <n v="1313"/>
    <x v="13"/>
    <s v="Odhiambo,"/>
    <s v="Evidence of an Unidentified Extracellular Heat-Stable Factor Produced by Lysobacter enzymogenes (OH11) that Degrade Fusarium graminearum PH1 Hyphae"/>
    <s v="CURRENT MICROBIOLOGY"/>
    <s v="Article"/>
    <n v="2017"/>
    <n v="74"/>
    <n v="4"/>
    <n v="437"/>
    <n v="448"/>
    <s v="0343-8651"/>
    <n v="1.3220000000000001"/>
    <n v="1.49"/>
    <n v="4"/>
    <b v="0"/>
    <b v="0"/>
    <n v="1"/>
  </r>
  <r>
    <n v="1314"/>
    <x v="13"/>
    <s v="Rajput, Nasir Ahmed; 窦道龙"/>
    <s v="A CYTOPLASMIC EFFECTOR PSCRN161 ENHANCED DISEASE RESISTANCE IN NICOTIANA BENTHAMIANA AGAINST PHYTOPHTHORA CAPSICI"/>
    <s v="PAKISTAN JOURNAL OF BOTANY"/>
    <s v="Article"/>
    <n v="2017"/>
    <n v="49"/>
    <m/>
    <n v="317"/>
    <n v="323"/>
    <s v="0556-3321"/>
    <n v="0.69"/>
    <n v="0.81699999999999995"/>
    <n v="8"/>
    <b v="0"/>
    <b v="0"/>
    <n v="1"/>
  </r>
  <r>
    <n v="1315"/>
    <x v="13"/>
    <s v="Song, Ping-Ping；韩召军"/>
    <s v="Evaluation of antifungal activities and structure-activity relationships of coumarin derivatives"/>
    <s v="PEST MANAGEMENT SCIENCE"/>
    <s v="Article"/>
    <n v="2017"/>
    <n v="73"/>
    <n v="1"/>
    <n v="94"/>
    <n v="101"/>
    <s v="1526-498X"/>
    <n v="3.2530000000000001"/>
    <n v="3.3380000000000001"/>
    <n v="2"/>
    <b v="0"/>
    <b v="0"/>
    <b v="0"/>
  </r>
  <r>
    <n v="1316"/>
    <x v="13"/>
    <s v="Sun, Liang;张永军"/>
    <s v="Identification and Characterization of Odorant Binding Proteins in the Forelegs of Adelphocoris lineolatus (Goeze)"/>
    <s v="FRONTIERS IN PHYSIOLOGY"/>
    <s v="Article"/>
    <n v="2017"/>
    <n v="8"/>
    <m/>
    <m/>
    <m/>
    <s v="1664-042X"/>
    <n v="4.1340000000000003"/>
    <n v="4.1870000000000003"/>
    <n v="10"/>
    <b v="0"/>
    <b v="0"/>
    <b v="0"/>
  </r>
  <r>
    <n v="1317"/>
    <x v="13"/>
    <s v="Wang, Xuan;李红梅"/>
    <s v="Resistance-breaking population of Meloidogyne incognita utilizes plant peroxidase to scavenge reactive oxygen species, thereby promoting parasitism on tomato carrying Mi-1 gene"/>
    <s v="BIOCHEMICAL AND BIOPHYSICAL RESEARCH COMMUNICATIONS"/>
    <s v="Article"/>
    <n v="2017"/>
    <n v="482"/>
    <n v="1"/>
    <n v="1"/>
    <n v="7"/>
    <s v="0006-291X"/>
    <n v="2.4660000000000002"/>
    <n v="2.3540000000000001"/>
    <n v="2"/>
    <b v="0"/>
    <b v="0"/>
    <b v="0"/>
  </r>
  <r>
    <n v="1318"/>
    <x v="13"/>
    <s v="Zhang, Ya-Nan"/>
    <s v="Molecular identification and expression patterns of odorant binding protein and chemosensory protein genes in Athetis lepigone (Lepidoptera: Noctuidae)"/>
    <s v="PEERJ"/>
    <s v="Article"/>
    <n v="2017"/>
    <n v="5"/>
    <m/>
    <m/>
    <m/>
    <s v="2167-8359"/>
    <n v="2.177"/>
    <n v="2.3540000000000001"/>
    <n v="4"/>
    <b v="0"/>
    <b v="0"/>
    <b v="0"/>
  </r>
  <r>
    <n v="1319"/>
    <x v="13"/>
    <s v="Zhou, Y. J.; Zhou, T."/>
    <s v="A METHOD OF ACQUIRING INOCULUM OF RICE BLACK STREAKED DWARF VIRUS FROM WHEAT DARK-GREEN DWARF DISEASED PLANTS TO SCREEN MAIZE FOR RESISTANCE TO MAIZE ROUGH DWARF DISEASE"/>
    <s v="JOURNAL OF PLANT PATHOLOGY"/>
    <s v="Article"/>
    <n v="2017"/>
    <n v="99"/>
    <n v="1"/>
    <n v="229"/>
    <n v="232"/>
    <s v="1125-4653"/>
    <n v="1.2669999999999999"/>
    <n v="1.2569999999999999"/>
    <n v="8"/>
    <b v="0"/>
    <b v="0"/>
    <n v="1"/>
  </r>
  <r>
    <n v="1320"/>
    <x v="13"/>
    <s v="陈发棣"/>
    <s v="Impacts of elevated CO2 on exogenous Bacillus thuringiensis toxins and transgene expression in transgenic rice under different levels of nitrogen"/>
    <s v="SCIENTIFIC REPORTS"/>
    <s v="Article"/>
    <n v="2017"/>
    <n v="7"/>
    <m/>
    <m/>
    <m/>
    <s v="2045-2322"/>
    <n v="4.2590000000000003"/>
    <n v="4.8470000000000004"/>
    <n v="11"/>
    <b v="0"/>
    <b v="0"/>
    <b v="0"/>
  </r>
  <r>
    <n v="1321"/>
    <x v="13"/>
    <s v="陈巍"/>
    <s v="Trichoderma-enriched organic fertilizer can mitigate microbiome degeneration of monocropped soil to maintain better plant growth"/>
    <s v="PLANT AND SOIL"/>
    <s v="Article"/>
    <n v="2017"/>
    <n v="416"/>
    <n v="42737"/>
    <n v="181"/>
    <n v="192"/>
    <s v="0032-079X"/>
    <n v="3.052"/>
    <n v="3.7360000000000002"/>
    <n v="8"/>
    <b v="0"/>
    <b v="0"/>
    <b v="0"/>
  </r>
  <r>
    <n v="1322"/>
    <x v="13"/>
    <s v="陈云； 郭坚华"/>
    <s v="The spo0A-sinI-sinR Regulatory Circuit Plays an Essential Role in Biofilm Formation, Nematicidal Activities, and Plant Protection in Bacillus cereus AR156"/>
    <s v="MOLECULAR PLANT-MICROBE INTERACTIONS"/>
    <s v="Article"/>
    <n v="2017"/>
    <n v="30"/>
    <n v="8"/>
    <n v="603"/>
    <n v="619"/>
    <s v="0894-0282"/>
    <n v="4.3319999999999999"/>
    <n v="4.5979999999999999"/>
    <n v="8"/>
    <b v="0"/>
    <b v="0"/>
    <b v="0"/>
  </r>
  <r>
    <n v="1323"/>
    <x v="13"/>
    <s v="陈长军"/>
    <s v="The autophagy-related gene BcATG1 is involved in fungal development and pathogenesis in Botrytis cinerea"/>
    <s v="MOLECULAR PLANT PATHOLOGY"/>
    <s v="Article"/>
    <n v="2017"/>
    <n v="18"/>
    <n v="2"/>
    <n v="238"/>
    <n v="248"/>
    <s v="1464-6722"/>
    <n v="4.6970000000000001"/>
    <n v="5.2720000000000002"/>
    <n v="3"/>
    <b v="0"/>
    <n v="1"/>
    <b v="0"/>
  </r>
  <r>
    <n v="1324"/>
    <x v="13"/>
    <s v="陈长军"/>
    <s v="The septins FaCdc3 and FaCdc12 are required for cytokinesis and affect asexual and sexual development, lipid metabolism and virulence in Fusarium asiaticum"/>
    <s v="MOLECULAR PLANT PATHOLOGY"/>
    <s v="Article"/>
    <n v="2017"/>
    <n v="18"/>
    <n v="9"/>
    <n v="1282"/>
    <n v="1294"/>
    <s v="1464-6722"/>
    <n v="4.6970000000000001"/>
    <n v="5.2720000000000002"/>
    <n v="11"/>
    <b v="0"/>
    <n v="1"/>
    <b v="0"/>
  </r>
  <r>
    <n v="1325"/>
    <x v="13"/>
    <s v="陈长军"/>
    <s v="Involvement of BcElp4 in vegetative development, various environmental stress response and virulence of Botrytis cinerea"/>
    <s v="MICROBIAL BIOTECHNOLOGY"/>
    <s v="Article"/>
    <n v="2017"/>
    <n v="10"/>
    <n v="4"/>
    <n v="886"/>
    <n v="895"/>
    <s v="1751-7915"/>
    <n v="3.5129999999999999"/>
    <n v="3.9119999999999999"/>
    <n v="8"/>
    <b v="0"/>
    <b v="0"/>
    <b v="0"/>
  </r>
  <r>
    <n v="1326"/>
    <x v="13"/>
    <s v="陈长军"/>
    <s v="Molecular, biological and physiological characterizations of resistance to phenamacril in Fusarium graminearum"/>
    <s v="PLANT PATHOLOGY"/>
    <s v="Article"/>
    <n v="2017"/>
    <n v="66"/>
    <n v="9"/>
    <n v="1404"/>
    <n v="1412"/>
    <s v="0032-0862"/>
    <n v="2.4249999999999998"/>
    <n v="2.7440000000000002"/>
    <n v="11"/>
    <b v="0"/>
    <b v="0"/>
    <b v="0"/>
  </r>
  <r>
    <n v="1327"/>
    <x v="13"/>
    <s v="陈长军"/>
    <s v="Resistance risk assessment for fludioxonil in Bipolaris maydis"/>
    <s v="PESTICIDE BIOCHEMISTRY AND PHYSIOLOGY"/>
    <s v="Article"/>
    <n v="2017"/>
    <n v="139"/>
    <m/>
    <n v="32"/>
    <n v="39"/>
    <s v="0048-3575"/>
    <n v="2.59"/>
    <n v="2.6120000000000001"/>
    <n v="8"/>
    <b v="0"/>
    <b v="0"/>
    <b v="0"/>
  </r>
  <r>
    <n v="1328"/>
    <x v="13"/>
    <s v="董汉松"/>
    <s v="Tobacco TTG2 and ARF8 function concomitantly to control flower colouring by regulating anthocyanin synthesis genes"/>
    <s v="PLANT BIOLOGY"/>
    <s v="Article"/>
    <n v="2017"/>
    <n v="19"/>
    <n v="4"/>
    <n v="525"/>
    <n v="532"/>
    <s v="1435-8603"/>
    <n v="2.1059999999999999"/>
    <n v="2.4590000000000001"/>
    <n v="8"/>
    <b v="0"/>
    <b v="0"/>
    <b v="0"/>
  </r>
  <r>
    <n v="1329"/>
    <x v="13"/>
    <s v="董立尧"/>
    <s v="miR397/Laccase Gene Mediated Network Improves Tolerance to Fenoxaprop-P-ethyl in Beckmannia syzigachne and Oryza sativa"/>
    <s v="FRONTIERS IN PLANT SCIENCE"/>
    <s v="Article"/>
    <n v="2017"/>
    <n v="8"/>
    <m/>
    <m/>
    <m/>
    <s v="1664-462X"/>
    <n v="4.2910000000000004"/>
    <n v="4.6719999999999997"/>
    <n v="6"/>
    <b v="0"/>
    <b v="0"/>
    <b v="0"/>
  </r>
  <r>
    <n v="1330"/>
    <x v="13"/>
    <s v="董立尧"/>
    <s v="iTRAQ-based quantitative proteomic analysis reveals proteomic changes in three fenoxaprop-P-ethyl-resistant Beckmannia syzigachne biotypes with differing ACCase mutations"/>
    <s v="JOURNAL OF PROTEOMICS"/>
    <s v="Article"/>
    <n v="2017"/>
    <n v="160"/>
    <m/>
    <n v="47"/>
    <n v="54"/>
    <s v="1874-3919"/>
    <n v="3.9140000000000001"/>
    <n v="3.9260000000000002"/>
    <n v="6"/>
    <b v="0"/>
    <b v="0"/>
    <b v="0"/>
  </r>
  <r>
    <n v="1331"/>
    <x v="13"/>
    <s v="董立尧"/>
    <s v="Candidate odorant binding proteins and chemosensory proteins in the larval chemosensory tissues of two closely related noctuidae moths, Helicoverpa armigera and H-assulta"/>
    <s v="PLOS ONE"/>
    <s v="Article"/>
    <n v="2017"/>
    <n v="12"/>
    <n v="6"/>
    <m/>
    <m/>
    <s v="1932-6203"/>
    <n v="2.806"/>
    <n v="3.3940000000000001"/>
    <n v="6"/>
    <b v="0"/>
    <b v="0"/>
    <b v="0"/>
  </r>
  <r>
    <n v="1332"/>
    <x v="13"/>
    <s v="董立尧"/>
    <s v="Mechanism of resistance to cyhalofop-butyl in Chinese sprangletop (Leptochloa chinensis (L.) Nees)"/>
    <s v="PESTICIDE BIOCHEMISTRY AND PHYSIOLOGY"/>
    <s v="Article"/>
    <n v="2017"/>
    <n v="143"/>
    <m/>
    <n v="306"/>
    <n v="311"/>
    <s v="0048-3575"/>
    <n v="2.59"/>
    <n v="2.6120000000000001"/>
    <n v="59"/>
    <b v="0"/>
    <b v="0"/>
    <b v="0"/>
  </r>
  <r>
    <n v="1333"/>
    <x v="13"/>
    <s v="董立尧"/>
    <s v="Resistance to quinclorac caused by the enhanced ability to detoxify cyanide and its molecular mechanism in Echinochloa crus-galli var. zelayensis"/>
    <s v="PESTICIDE BIOCHEMISTRY AND PHYSIOLOGY"/>
    <s v="Article"/>
    <n v="2017"/>
    <n v="143"/>
    <m/>
    <n v="231"/>
    <n v="238"/>
    <s v="0048-3575"/>
    <n v="2.59"/>
    <n v="2.6120000000000001"/>
    <n v="60"/>
    <b v="0"/>
    <b v="0"/>
    <b v="0"/>
  </r>
  <r>
    <n v="1334"/>
    <x v="13"/>
    <s v="董立尧"/>
    <s v="Target-Site Resistance to Fenoxaprop-P-ethyl in Keng Stiffgrass (Sclerochloa kengiana) from China"/>
    <s v="WEED SCIENCE"/>
    <s v="Article"/>
    <n v="2017"/>
    <n v="65"/>
    <n v="4"/>
    <n v="452"/>
    <n v="460"/>
    <s v="0043-1745"/>
    <n v="1.8620000000000001"/>
    <n v="2.1669999999999998"/>
    <n v="8"/>
    <b v="0"/>
    <b v="0"/>
    <b v="0"/>
  </r>
  <r>
    <n v="1335"/>
    <x v="13"/>
    <s v="董立尧"/>
    <s v="Cross-resistance Patterns to Acetyl-CoA Carboxylase Inhibitors Associated with Different Mutations in Japanese Foxtail (Alopecurus japonicus)"/>
    <s v="WEED SCIENCE"/>
    <s v="Article"/>
    <n v="2017"/>
    <n v="65"/>
    <n v="4"/>
    <n v="444"/>
    <n v="451"/>
    <s v="0043-1745"/>
    <n v="1.8620000000000001"/>
    <n v="2.1669999999999998"/>
    <n v="8"/>
    <b v="0"/>
    <b v="0"/>
    <b v="0"/>
  </r>
  <r>
    <n v="1336"/>
    <x v="13"/>
    <s v="董立尧"/>
    <s v="Identification of Reference Genes for Studying Herbicide Resistance Mechanisms in Japanese Foxtail (Alopecurus japonicus)"/>
    <s v="WEED SCIENCE"/>
    <s v="Article"/>
    <n v="2017"/>
    <n v="65"/>
    <n v="5"/>
    <n v="557"/>
    <n v="566"/>
    <s v="0043-1745"/>
    <n v="1.8620000000000001"/>
    <n v="2.1669999999999998"/>
    <n v="9"/>
    <b v="0"/>
    <b v="0"/>
    <b v="0"/>
  </r>
  <r>
    <n v="1337"/>
    <x v="13"/>
    <s v="董立尧"/>
    <s v="Comparison of Weed Seedbanks in Different Rice Planting Systems"/>
    <s v="AGRONOMY JOURNAL"/>
    <s v="Article"/>
    <n v="2017"/>
    <n v="109"/>
    <n v="2"/>
    <n v="620"/>
    <n v="628"/>
    <s v="0002-1962"/>
    <n v="1.6140000000000001"/>
    <n v="1.8380000000000001"/>
    <n v="4"/>
    <b v="0"/>
    <b v="0"/>
    <n v="1"/>
  </r>
  <r>
    <n v="1338"/>
    <x v="13"/>
    <s v="董立尧"/>
    <s v="Restriction site-associated DNA sequencing allows for the rapid identification of simple sequence repeat markers in Echinochloa crus-galli"/>
    <s v="WEED BIOLOGY AND MANAGEMENT"/>
    <s v="Article"/>
    <n v="2017"/>
    <n v="17"/>
    <n v="2"/>
    <n v="68"/>
    <n v="76"/>
    <s v="1444-6162"/>
    <n v="0.68100000000000005"/>
    <n v="0.80900000000000005"/>
    <n v="6"/>
    <b v="0"/>
    <b v="0"/>
    <n v="1"/>
  </r>
  <r>
    <n v="1339"/>
    <x v="13"/>
    <s v="董立尧"/>
    <s v="Mechanism of Fenoxaprop-&amp;ITP&amp;IT-ethyl Resistance in Italian Ryegrass (&amp;ITLolium&amp;IT &amp;ITperenne&amp;IT ssp &amp;ITmultiflorum&amp;IT) from China"/>
    <s v="WEED SCIENCE"/>
    <s v="Article"/>
    <n v="2017"/>
    <n v="65"/>
    <n v="6"/>
    <n v="710"/>
    <n v="717"/>
    <s v="0043-1745"/>
    <n v="1.8620000000000001"/>
    <n v="2.1669999999999998"/>
    <n v="2"/>
    <b v="0"/>
    <b v="0"/>
    <b v="0"/>
  </r>
  <r>
    <n v="1340"/>
    <x v="13"/>
    <s v="董莎萌"/>
    <s v="An oomycete plant pathogen reprograms host pre-mRNA splicing to subvert immunity"/>
    <s v="NATURE COMMUNICATIONS"/>
    <s v="Article"/>
    <n v="2017"/>
    <n v="8"/>
    <m/>
    <m/>
    <m/>
    <s v="2041-1723"/>
    <n v="12.124000000000001"/>
    <n v="13.092000000000001"/>
    <n v="8"/>
    <n v="1"/>
    <n v="1"/>
    <b v="0"/>
  </r>
  <r>
    <n v="1341"/>
    <x v="13"/>
    <s v="董莎萌；王源超"/>
    <s v="A Phytophthora Effector Manipulates Host Histone Acetylation and Reprograms Defense Gene Expression to Promote Infection"/>
    <s v="CURRENT BIOLOGY"/>
    <s v="Article"/>
    <n v="2017"/>
    <n v="27"/>
    <n v="7"/>
    <n v="981"/>
    <n v="991"/>
    <s v="0960-9822"/>
    <n v="8.8510000000000009"/>
    <n v="9.7040000000000006"/>
    <n v="4"/>
    <b v="0"/>
    <n v="1"/>
    <b v="0"/>
  </r>
  <r>
    <n v="1342"/>
    <x v="13"/>
    <s v="董双林"/>
    <s v="Functional characterization of PBP1 gene in Helicoverpa armigera (Lepidoptera: Noctuidae) by using the CRISPR/Cas9 system"/>
    <s v="SCIENTIFIC REPORTS"/>
    <s v="Article"/>
    <n v="2017"/>
    <n v="7"/>
    <m/>
    <m/>
    <m/>
    <s v="2045-2322"/>
    <n v="4.2590000000000003"/>
    <n v="4.8470000000000004"/>
    <n v="9"/>
    <b v="0"/>
    <b v="0"/>
    <b v="0"/>
  </r>
  <r>
    <n v="1343"/>
    <x v="13"/>
    <s v="董双林"/>
    <s v="Molecular and Functional Characterization of Three Odorant-Binding Protein from Periplaneta americana"/>
    <s v="PLOS ONE"/>
    <s v="Article"/>
    <n v="2017"/>
    <n v="12"/>
    <n v="1"/>
    <m/>
    <m/>
    <s v="1932-6203"/>
    <n v="2.806"/>
    <n v="3.3940000000000001"/>
    <n v="2"/>
    <b v="0"/>
    <b v="0"/>
    <b v="0"/>
  </r>
  <r>
    <n v="1344"/>
    <x v="13"/>
    <s v="董双林"/>
    <s v="Three odorant binding proteins may regulate the behavioural response of Chrysopa pallens to plant volatiles and the aphid alarm pheromone (E)-beta-farnesene"/>
    <s v="INSECT MOLECULAR BIOLOGY"/>
    <s v="Review"/>
    <n v="2017"/>
    <n v="26"/>
    <n v="3"/>
    <n v="255"/>
    <n v="265"/>
    <s v="0962-1075"/>
    <n v="2.8439999999999999"/>
    <n v="2.8730000000000002"/>
    <n v="5"/>
    <b v="0"/>
    <b v="0"/>
    <b v="0"/>
  </r>
  <r>
    <n v="1345"/>
    <x v="13"/>
    <s v="董双林"/>
    <s v="CRISPR/Cas9 mediated BLOS2 knockout resulting in disappearance of yellow strips and white spots on the larval integument in Spodoptera litura"/>
    <s v="JOURNAL OF INSECT PHYSIOLOGY"/>
    <s v="Article"/>
    <n v="2017"/>
    <n v="103"/>
    <m/>
    <n v="29"/>
    <n v="35"/>
    <s v="0022-1910"/>
    <n v="2.2269999999999999"/>
    <n v="2.556"/>
    <n v="61"/>
    <b v="0"/>
    <b v="0"/>
    <b v="0"/>
  </r>
  <r>
    <n v="1346"/>
    <x v="13"/>
    <s v="董双林"/>
    <s v="Characterization of two odorant binding proteins in Spodoptera exigua reveals functional conservation and difference"/>
    <s v="COMPARATIVE BIOCHEMISTRY AND PHYSIOLOGY A-MOLECULAR &amp; INTEGRATIVE PHYSIOLOGY"/>
    <s v="Article"/>
    <n v="2017"/>
    <n v="213"/>
    <m/>
    <n v="20"/>
    <n v="27"/>
    <s v="1095-6433"/>
    <n v="1.8120000000000001"/>
    <n v="2.234"/>
    <n v="10"/>
    <b v="0"/>
    <b v="0"/>
    <b v="0"/>
  </r>
  <r>
    <n v="1347"/>
    <x v="13"/>
    <s v="董双林"/>
    <s v="A novel chemiluminescent immunochromatographic assay strip for rapid detection of mercury ions"/>
    <s v="ANALYTICAL METHODS"/>
    <s v="Article"/>
    <n v="2017"/>
    <n v="9"/>
    <n v="16"/>
    <n v="2401"/>
    <n v="2406"/>
    <s v="1759-9660"/>
    <n v="1.9"/>
    <n v="1.893"/>
    <n v="5"/>
    <b v="0"/>
    <b v="0"/>
    <n v="1"/>
  </r>
  <r>
    <n v="1348"/>
    <x v="13"/>
    <s v="董双林"/>
    <s v="Tissue distribution and functional characterization of odorant binding proteins in Chilo suppressalis (Lepidoptera: Pyralidae)"/>
    <s v="JOURNAL OF ASIA-PACIFIC ENTOMOLOGY"/>
    <s v="Article"/>
    <n v="2017"/>
    <n v="20"/>
    <n v="4"/>
    <n v="1104"/>
    <n v="1111"/>
    <s v="1226-8615"/>
    <n v="1.046"/>
    <n v="1.06"/>
    <n v="2"/>
    <b v="0"/>
    <b v="0"/>
    <n v="1"/>
  </r>
  <r>
    <n v="1349"/>
    <x v="13"/>
    <s v="董双林"/>
    <s v="Two general odorant binding proteins display high bindings to both host plant volatiles and sex pheromones in a pyralid moth Chilo suppressalis (Lepidoptera: Pyralidae)"/>
    <s v="JOURNAL OF ASIA-PACIFIC ENTOMOLOGY"/>
    <s v="Article"/>
    <n v="2017"/>
    <n v="20"/>
    <n v="2"/>
    <n v="521"/>
    <n v="528"/>
    <s v="1226-8615"/>
    <n v="1.046"/>
    <n v="1.06"/>
    <n v="2"/>
    <b v="0"/>
    <b v="0"/>
    <n v="1"/>
  </r>
  <r>
    <n v="1350"/>
    <x v="13"/>
    <s v="窦道龙"/>
    <s v="An LRR receptor kinase regulates growth, development and pathogenesis in Phytophthora capsici"/>
    <s v="MICROBIOLOGICAL RESEARCH"/>
    <s v="Article"/>
    <n v="2017"/>
    <n v="198"/>
    <m/>
    <n v="8"/>
    <n v="15"/>
    <s v="0944-5013"/>
    <n v="3.0369999999999999"/>
    <n v="3.1360000000000001"/>
    <n v="4"/>
    <b v="0"/>
    <b v="0"/>
    <b v="0"/>
  </r>
  <r>
    <n v="1351"/>
    <x v="13"/>
    <s v="窦道龙"/>
    <s v="Intrinsic disorder is a common structural characteristic of RxLR effectors in oomycete pathogens"/>
    <s v="FUNGAL BIOLOGY"/>
    <s v="Article"/>
    <n v="2017"/>
    <n v="121"/>
    <n v="11"/>
    <n v="911"/>
    <n v="919"/>
    <s v="1878-6146"/>
    <n v="2.1840000000000002"/>
    <n v="2.6019999999999999"/>
    <n v="11"/>
    <b v="0"/>
    <b v="0"/>
    <b v="0"/>
  </r>
  <r>
    <n v="1352"/>
    <x v="13"/>
    <s v="窦道龙"/>
    <s v="Development of a loop-mediated isothermal amplification method for the rapid detection of Pythium ultimum"/>
    <s v="AUSTRALASIAN PLANT PATHOLOGY"/>
    <s v="Article"/>
    <n v="2017"/>
    <n v="46"/>
    <n v="6"/>
    <n v="571"/>
    <n v="576"/>
    <s v="0815-3191"/>
    <n v="1.085"/>
    <n v="1.2829999999999999"/>
    <n v="83"/>
    <b v="0"/>
    <b v="0"/>
    <n v="1"/>
  </r>
  <r>
    <n v="1353"/>
    <x v="13"/>
    <s v="范加勤"/>
    <s v="The Ribosomal Protein RplY Is Required for Pectobacterium carotovorum Virulence and Is Induced by Zantedeschia elliotiana Extract"/>
    <s v="PHYTOPATHOLOGY"/>
    <s v="Article"/>
    <n v="2017"/>
    <n v="107"/>
    <n v="11"/>
    <n v="1322"/>
    <n v="1330"/>
    <s v="0031-949X"/>
    <n v="2.8959999999999999"/>
    <n v="3.1989999999999998"/>
    <n v="11"/>
    <b v="0"/>
    <b v="0"/>
    <b v="0"/>
  </r>
  <r>
    <n v="1354"/>
    <x v="13"/>
    <s v="高聪芬"/>
    <s v="Pharmacological characterisation and functional roles for egg-laying of a beta-adrenergic-like octopamine receptor in the brown planthopper Nilaparvata lugens"/>
    <s v="INSECT BIOCHEMISTRY AND MOLECULAR BIOLOGY"/>
    <s v="Article"/>
    <n v="2017"/>
    <n v="87"/>
    <m/>
    <n v="55"/>
    <n v="64"/>
    <s v="0965-1748"/>
    <n v="3.7559999999999998"/>
    <n v="3.6680000000000001"/>
    <n v="9"/>
    <b v="0"/>
    <b v="0"/>
    <b v="0"/>
  </r>
  <r>
    <n v="1355"/>
    <x v="13"/>
    <s v="高聪芬"/>
    <s v="Expression pattern and pharmacological characterisation of two novel alternative splice variants of the glutamate-gated chloride channel in the small brown planthopper Laodelphax striatellus"/>
    <s v="PEST MANAGEMENT SCIENCE"/>
    <s v="Article"/>
    <n v="2017"/>
    <n v="73"/>
    <n v="3"/>
    <n v="590"/>
    <n v="597"/>
    <s v="1526-498X"/>
    <n v="3.2530000000000001"/>
    <n v="3.3380000000000001"/>
    <n v="4"/>
    <b v="0"/>
    <b v="0"/>
    <b v="0"/>
  </r>
  <r>
    <n v="1356"/>
    <x v="13"/>
    <s v="高聪芬"/>
    <s v="Monitoring and mechanisms of insecticide resistance in Chilo suppressalis (Lepidoptera: Crambidae), with special reference to diamides"/>
    <s v="PEST MANAGEMENT SCIENCE"/>
    <s v="Article"/>
    <n v="2017"/>
    <n v="73"/>
    <n v="6"/>
    <n v="1169"/>
    <n v="1178"/>
    <s v="1526-498X"/>
    <n v="3.2530000000000001"/>
    <n v="3.3380000000000001"/>
    <n v="6"/>
    <b v="0"/>
    <b v="0"/>
    <b v="0"/>
  </r>
  <r>
    <n v="1357"/>
    <x v="13"/>
    <s v="高聪芬"/>
    <s v="Cross-resistance to three phenylpyrazole insecticides and A2 ' N mutation detection of GABA receptor subunit in fipronil-resistant Laodelphax striatellus (Hemiptera: Delphacidae)"/>
    <s v="PEST MANAGEMENT SCIENCE"/>
    <s v="Article"/>
    <n v="2017"/>
    <n v="73"/>
    <n v="8"/>
    <n v="1618"/>
    <n v="1624"/>
    <s v="1526-498X"/>
    <n v="3.2530000000000001"/>
    <n v="3.3380000000000001"/>
    <n v="8"/>
    <b v="0"/>
    <b v="0"/>
    <b v="0"/>
  </r>
  <r>
    <n v="1358"/>
    <x v="13"/>
    <s v="高聪芬"/>
    <s v="Molecular characterization and expression pattern of three GABA receptor-like subunits in the small brown planthopper Laodelphax striatellus (Hemiptera: Delphacidae)"/>
    <s v="PESTICIDE BIOCHEMISTRY AND PHYSIOLOGY"/>
    <s v="Article"/>
    <n v="2017"/>
    <n v="136"/>
    <m/>
    <n v="34"/>
    <n v="40"/>
    <s v="0048-3575"/>
    <n v="2.59"/>
    <n v="2.6120000000000001"/>
    <n v="4"/>
    <b v="0"/>
    <b v="0"/>
    <b v="0"/>
  </r>
  <r>
    <n v="1359"/>
    <x v="13"/>
    <s v="高聪芬"/>
    <s v="Susceptibility of Empoasca vitis (Hemiptera: Cicadellidae) populations from the main tea-growing regions of China to thirteen insecticides"/>
    <s v="CROP PROTECTION"/>
    <s v="Article"/>
    <n v="2017"/>
    <n v="96"/>
    <m/>
    <n v="204"/>
    <n v="210"/>
    <s v="0261-2194"/>
    <n v="1.8340000000000001"/>
    <n v="1.9359999999999999"/>
    <n v="5"/>
    <b v="0"/>
    <b v="0"/>
    <n v="1"/>
  </r>
  <r>
    <n v="1360"/>
    <x v="13"/>
    <s v="高聪芬"/>
    <s v="Resistance monitoring of larvae treated with Bt cotton and pesticides in Helicoverpa armigera (Lepidoptera: Noctuidae)"/>
    <s v="ORIENTAL INSECTS"/>
    <s v="Article"/>
    <n v="2017"/>
    <n v="51"/>
    <n v="3"/>
    <n v="285"/>
    <n v="296"/>
    <s v="0030-5316"/>
    <n v="0.23799999999999999"/>
    <n v="0.252"/>
    <n v="8"/>
    <b v="0"/>
    <b v="0"/>
    <n v="1"/>
  </r>
  <r>
    <n v="1361"/>
    <x v="13"/>
    <s v="高学文"/>
    <s v="Induction of systemic disease resistance in Nicotiana benthamiana by the cyclodipeptides cyclo (l-Pro-l-Pro) and cyclo (d-Pro-d-Pro)"/>
    <s v="MOLECULAR PLANT PATHOLOGY"/>
    <s v="Article"/>
    <n v="2017"/>
    <n v="18"/>
    <n v="1"/>
    <n v="67"/>
    <n v="74"/>
    <s v="1464-6722"/>
    <n v="4.6970000000000001"/>
    <n v="5.2720000000000002"/>
    <n v="2"/>
    <b v="0"/>
    <n v="1"/>
    <b v="0"/>
  </r>
  <r>
    <n v="1362"/>
    <x v="13"/>
    <s v="高学文"/>
    <s v="Bacillus volatiles adversely affect the physiology and ultra-structure of Ralstonia solanacearum and induce systemic resistance in tobacco against bacterial wilt"/>
    <s v="SCIENTIFIC REPORTS"/>
    <s v="Article"/>
    <n v="2017"/>
    <n v="7"/>
    <m/>
    <m/>
    <m/>
    <s v="2045-2322"/>
    <n v="4.2590000000000003"/>
    <n v="4.8470000000000004"/>
    <n v="11"/>
    <b v="0"/>
    <b v="0"/>
    <b v="0"/>
  </r>
  <r>
    <n v="1363"/>
    <x v="13"/>
    <s v="高学文"/>
    <s v="Effect of volatile compounds produced by Ralstonia solanacearum on plant growth promoting and systemic resistance inducing potential of Bacillus volatiles"/>
    <s v="BMC PLANT BIOLOGY"/>
    <s v="Article"/>
    <n v="2017"/>
    <n v="17"/>
    <m/>
    <m/>
    <m/>
    <s v="1471-2229"/>
    <n v="3.964"/>
    <n v="4.5410000000000004"/>
    <n v="8"/>
    <b v="0"/>
    <b v="0"/>
    <b v="0"/>
  </r>
  <r>
    <n v="1364"/>
    <x v="13"/>
    <s v="高学文"/>
    <s v="Plant Growth Promotion by Volatile Organic Compounds Produced by Bacillus subtilis SYST2"/>
    <s v="FRONTIERS IN MICROBIOLOGY"/>
    <s v="Article"/>
    <n v="2017"/>
    <n v="8"/>
    <m/>
    <m/>
    <m/>
    <s v="1664-302X"/>
    <n v="4.0759999999999996"/>
    <n v="4.5259999999999998"/>
    <n v="3"/>
    <b v="0"/>
    <b v="0"/>
    <b v="0"/>
  </r>
  <r>
    <n v="1365"/>
    <x v="13"/>
    <s v="高学文"/>
    <s v="Volatile organic compounds produced by a soil-isolate, Bacillus subtilis FA26 induce adverse ultra-structural changes to the cells of Clavibacter michiganensis ssp sepedonicus, the causal agent of bacterial ring rot of potato"/>
    <s v="MICROBIOLOGY-SGM"/>
    <s v="Article"/>
    <n v="2017"/>
    <n v="163"/>
    <n v="4"/>
    <n v="523"/>
    <n v="530"/>
    <s v="1350-0872"/>
    <n v="2.1509999999999998"/>
    <n v="2.5990000000000002"/>
    <n v="5"/>
    <b v="0"/>
    <b v="0"/>
    <b v="0"/>
  </r>
  <r>
    <n v="1366"/>
    <x v="13"/>
    <s v="高学文"/>
    <s v="Digital gene expression profiling of the pathogen-resistance mechanism of Oryza sativa 9311 in response to Bacillus amyloliquefaciens FZB42 induction"/>
    <s v="BIOLOGICAL CONTROL"/>
    <s v="Article"/>
    <n v="2017"/>
    <n v="110"/>
    <m/>
    <n v="89"/>
    <n v="97"/>
    <s v="1049-9644"/>
    <n v="2.3069999999999999"/>
    <n v="2.484"/>
    <n v="6"/>
    <b v="0"/>
    <b v="0"/>
    <b v="0"/>
  </r>
  <r>
    <n v="1367"/>
    <x v="13"/>
    <s v="高学文"/>
    <s v="Histone H3 lysine 9 methyltransferase FvDim5 regulates fungal development, pathogenicity and osmotic stress responses in Fusarium verticillioides"/>
    <s v="FEMS MICROBIOLOGY LETTERS"/>
    <s v="Article"/>
    <n v="2017"/>
    <n v="364"/>
    <n v="19"/>
    <m/>
    <m/>
    <s v="0378-1097"/>
    <n v="1.7649999999999999"/>
    <n v="2.1019999999999999"/>
    <n v="11"/>
    <b v="0"/>
    <b v="0"/>
    <b v="0"/>
  </r>
  <r>
    <n v="1368"/>
    <x v="13"/>
    <s v="高学文"/>
    <s v="Identification of functional regions of the HrpZ(Psg) protein from Pseudomonas savastanoi pv. glycinea that induce disease resistance and enhance growth in plants"/>
    <s v="EUROPEAN JOURNAL OF PLANT PATHOLOGY"/>
    <s v="Article"/>
    <n v="2017"/>
    <n v="147"/>
    <n v="1"/>
    <n v="55"/>
    <n v="71"/>
    <s v="0929-1873"/>
    <n v="1.478"/>
    <n v="1.657"/>
    <n v="2"/>
    <b v="0"/>
    <b v="0"/>
    <n v="1"/>
  </r>
  <r>
    <n v="1369"/>
    <x v="13"/>
    <s v="郭坚华"/>
    <s v="The effect of heavy metal contamination on the bacterial community structure at Jiaozhou Bay, China"/>
    <s v="BRAZILIAN JOURNAL OF MICROBIOLOGY"/>
    <s v="Article"/>
    <n v="2017"/>
    <n v="48"/>
    <n v="1"/>
    <n v="71"/>
    <n v="78"/>
    <s v="1517-8382"/>
    <n v="1.091"/>
    <n v="1.264"/>
    <n v="4"/>
    <b v="0"/>
    <b v="0"/>
    <n v="1"/>
  </r>
  <r>
    <n v="1370"/>
    <x v="13"/>
    <s v="郭坚华；  Luo, YM"/>
    <s v="Poly-gamma-glutamic acid productivity of Bacillus subtilis BsE1 has positive function in motility and biocontrol against Fusarium graminearum"/>
    <s v="JOURNAL OF MICROBIOLOGY"/>
    <s v="Article"/>
    <n v="2017"/>
    <n v="55"/>
    <n v="7"/>
    <n v="554"/>
    <n v="560"/>
    <s v="1225-8873"/>
    <n v="1.9239999999999999"/>
    <n v="1.825"/>
    <n v="8"/>
    <b v="0"/>
    <b v="0"/>
    <n v="1"/>
  </r>
  <r>
    <n v="1371"/>
    <x v="13"/>
    <s v="郭敏"/>
    <s v="A class-II myosin is required for growth, conidiation, cell wall integrity and pathogenicity of Magnaporthe oryzae"/>
    <s v="VIRULENCE"/>
    <s v="Article"/>
    <n v="2017"/>
    <n v="8"/>
    <n v="7"/>
    <n v="1335"/>
    <n v="1354"/>
    <s v="2150-5594"/>
    <n v="4.665"/>
    <n v="4.915"/>
    <n v="62"/>
    <b v="0"/>
    <b v="0"/>
    <b v="0"/>
  </r>
  <r>
    <n v="1372"/>
    <x v="13"/>
    <s v="韩召军"/>
    <s v="Resistance irrelevant CYP417A2v2 was found degrading insecticide in Laodelphax striatellus"/>
    <s v="ECOLOGY AND EVOLUTION"/>
    <s v="Article"/>
    <n v="2017"/>
    <n v="7"/>
    <n v="14"/>
    <n v="5032"/>
    <n v="5040"/>
    <s v="2045-7758"/>
    <n v="2.44"/>
    <n v="2.7160000000000002"/>
    <n v="8"/>
    <b v="0"/>
    <b v="0"/>
    <b v="0"/>
  </r>
  <r>
    <n v="1373"/>
    <x v="13"/>
    <s v="韩召军"/>
    <s v="Imidacloprid is degraded by CYP353D1v2, a cytochrome P450 overexpressed in a resistant strain of Laodelphax striatellus"/>
    <s v="PEST MANAGEMENT SCIENCE"/>
    <s v="Article"/>
    <n v="2017"/>
    <n v="73"/>
    <n v="7"/>
    <n v="1358"/>
    <n v="1363"/>
    <s v="1526-498X"/>
    <n v="3.2530000000000001"/>
    <n v="3.3380000000000001"/>
    <n v="6"/>
    <b v="0"/>
    <b v="0"/>
    <b v="0"/>
  </r>
  <r>
    <n v="1374"/>
    <x v="13"/>
    <s v="韩召军"/>
    <s v="Multiple ATP-binding cassette transporters are involved in insecticide resistance in the small brown planthopper, Laodelphax striatellus"/>
    <s v="INSECT MOLECULAR BIOLOGY"/>
    <s v="Article"/>
    <n v="2017"/>
    <n v="26"/>
    <n v="3"/>
    <n v="343"/>
    <n v="355"/>
    <s v="0962-1075"/>
    <n v="2.8439999999999999"/>
    <n v="2.8730000000000002"/>
    <n v="5"/>
    <b v="0"/>
    <b v="0"/>
    <b v="0"/>
  </r>
  <r>
    <n v="1375"/>
    <x v="13"/>
    <s v="洪晓月"/>
    <s v="Wolbachia-induced loss of male fertility is likely related to branch chain amino acid biosynthesis and iLvE in Laodelphax striatellus"/>
    <s v="INSECT BIOCHEMISTRY AND MOLECULAR BIOLOGY"/>
    <s v="Article"/>
    <n v="2017"/>
    <n v="85"/>
    <m/>
    <n v="11"/>
    <n v="20"/>
    <s v="0965-1748"/>
    <n v="3.7559999999999998"/>
    <n v="3.6680000000000001"/>
    <n v="8"/>
    <b v="0"/>
    <b v="0"/>
    <b v="0"/>
  </r>
  <r>
    <n v="1376"/>
    <x v="13"/>
    <s v="洪晓月"/>
    <s v="Transcriptome and proteome analyses reveal complex mechanisms of reproductive diapause in the two-spotted spider mite, Tetranychus urticae"/>
    <s v="INSECT MOLECULAR BIOLOGY"/>
    <s v="Article"/>
    <n v="2017"/>
    <n v="26"/>
    <n v="2"/>
    <n v="215"/>
    <n v="232"/>
    <s v="0962-1075"/>
    <n v="2.8439999999999999"/>
    <n v="2.8730000000000002"/>
    <n v="4"/>
    <b v="0"/>
    <b v="0"/>
    <b v="0"/>
  </r>
  <r>
    <n v="1377"/>
    <x v="13"/>
    <s v="洪晓月"/>
    <s v="Comparative transcriptomes and reciprocal best hit analysis revealed potential pigment genes in two color forms of Tetranychus urticae"/>
    <s v="EXPERIMENTAL AND APPLIED ACAROLOGY"/>
    <s v="Article"/>
    <n v="2017"/>
    <n v="73"/>
    <n v="2"/>
    <n v="159"/>
    <n v="176"/>
    <s v="0168-8162"/>
    <n v="1.76"/>
    <n v="1.917"/>
    <n v="50"/>
    <b v="0"/>
    <b v="0"/>
    <n v="1"/>
  </r>
  <r>
    <n v="1378"/>
    <x v="13"/>
    <s v="洪晓月"/>
    <s v="Eriophyoid mites from Hengduan Mountains, southwestern China with descriptions of nine new species (Acari, Eriophyoidea)"/>
    <s v="SYSTEMATIC AND APPLIED ACAROLOGY"/>
    <s v="Article"/>
    <n v="2017"/>
    <n v="22"/>
    <n v="8"/>
    <n v="1132"/>
    <n v="1166"/>
    <s v="1362-1971"/>
    <n v="1.4670000000000001"/>
    <n v="1.4019999999999999"/>
    <n v="8"/>
    <b v="0"/>
    <b v="0"/>
    <n v="1"/>
  </r>
  <r>
    <n v="1379"/>
    <x v="13"/>
    <s v="洪晓月"/>
    <s v="frThree new species of Leipothrix Keifer (Acari: Eriophyidae) from China"/>
    <s v="SYSTEMATIC AND APPLIED ACAROLOGY"/>
    <s v="Article"/>
    <n v="2017"/>
    <n v="22"/>
    <n v="12"/>
    <n v="2023"/>
    <n v="2037"/>
    <s v="1362-1971"/>
    <n v="1.4670000000000001"/>
    <n v="1.4019999999999999"/>
    <n v="2"/>
    <b v="0"/>
    <b v="0"/>
    <n v="1"/>
  </r>
  <r>
    <n v="1380"/>
    <x v="13"/>
    <s v="胡白石"/>
    <s v="First Report of Bacterial Leaf Blight of Tea (Camellia sinensis) Caused by Acidovorax avenae in China"/>
    <s v="PLANT DISEASE"/>
    <s v="News Item"/>
    <n v="2017"/>
    <n v="101"/>
    <n v="10"/>
    <n v="1819"/>
    <n v="1819"/>
    <s v="0191-2917"/>
    <n v="3.173"/>
    <n v="3.4510000000000001"/>
    <n v="9"/>
    <b v="0"/>
    <b v="0"/>
    <b v="0"/>
  </r>
  <r>
    <n v="1381"/>
    <x v="13"/>
    <s v="胡白石"/>
    <s v="Type VI Secretion Systems of Erwinia amylovora Contribute to Bacterial Competition, Virulence, and Exopolysaccharide Production"/>
    <s v="PHYTOPATHOLOGY"/>
    <s v="Article"/>
    <n v="2017"/>
    <n v="107"/>
    <n v="6"/>
    <n v="654"/>
    <n v="661"/>
    <s v="0031-949X"/>
    <n v="2.8959999999999999"/>
    <n v="3.1989999999999998"/>
    <n v="8"/>
    <b v="0"/>
    <b v="0"/>
    <b v="0"/>
  </r>
  <r>
    <n v="1382"/>
    <x v="13"/>
    <s v="胡白石"/>
    <s v="Further Evidence of Cucurbit Host Specificity among Acidovorax citrulli Groups Based on a Detached Melon Fruit Pathogenicity Assay"/>
    <s v="PHYTOPATHOLOGY"/>
    <s v="Article"/>
    <n v="2017"/>
    <n v="107"/>
    <n v="11"/>
    <n v="1305"/>
    <n v="1311"/>
    <s v="0031-949X"/>
    <n v="2.8959999999999999"/>
    <n v="3.1989999999999998"/>
    <n v="11"/>
    <b v="0"/>
    <b v="0"/>
    <b v="0"/>
  </r>
  <r>
    <n v="1383"/>
    <x v="13"/>
    <s v="胡白石"/>
    <s v="Visual detection of Didymella bryoniae in cucurbit seeds using a loop-mediated isothermal amplification assay"/>
    <s v="EUROPEAN JOURNAL OF PLANT PATHOLOGY"/>
    <s v="Article"/>
    <n v="2017"/>
    <n v="147"/>
    <n v="2"/>
    <n v="255"/>
    <n v="263"/>
    <s v="0929-1873"/>
    <n v="1.478"/>
    <n v="1.657"/>
    <n v="3"/>
    <b v="0"/>
    <b v="0"/>
    <n v="1"/>
  </r>
  <r>
    <n v="1384"/>
    <x v="13"/>
    <s v="胡白石"/>
    <s v="Evaluation of the Potential of five Housekeeping Genes for Identification of Quarantine Pseudomonas syringae"/>
    <s v="JOURNAL OF PHYTOPATHOLOGY"/>
    <s v="Article"/>
    <n v="2017"/>
    <n v="165"/>
    <n v="2"/>
    <n v="73"/>
    <n v="81"/>
    <s v="0931-1785"/>
    <n v="0.85299999999999998"/>
    <n v="0.94099999999999995"/>
    <n v="3"/>
    <b v="0"/>
    <b v="0"/>
    <n v="1"/>
  </r>
  <r>
    <n v="1385"/>
    <x v="13"/>
    <s v="胡白石; Walcott, R. R."/>
    <s v="Evidence for a Novel Phylotype of Pseudomonas syringae Causing Bacterial Leaf Blight of Cantaloupe in China"/>
    <s v="PLANT DISEASE"/>
    <s v="Article"/>
    <n v="2017"/>
    <n v="101"/>
    <n v="10"/>
    <n v="1746"/>
    <n v="1752"/>
    <s v="0191-2917"/>
    <n v="3.173"/>
    <n v="3.4510000000000001"/>
    <n v="9"/>
    <b v="0"/>
    <b v="0"/>
    <b v="0"/>
  </r>
  <r>
    <n v="1386"/>
    <x v="13"/>
    <s v="胡高"/>
    <s v="Determining the migration duration of rice leaf folder (Cnaphalocrocis medinalis (Guenee)) moths using a trajectory analytical approach"/>
    <s v="SCIENTIFIC REPORTS"/>
    <s v="Article"/>
    <n v="2017"/>
    <n v="7"/>
    <m/>
    <m/>
    <m/>
    <s v="2045-2322"/>
    <n v="4.2590000000000003"/>
    <n v="4.8470000000000004"/>
    <n v="2"/>
    <b v="0"/>
    <b v="0"/>
    <b v="0"/>
  </r>
  <r>
    <n v="1387"/>
    <x v="13"/>
    <s v="胡高"/>
    <s v="Swarms of brown planthopper migrate into the lower Yangtze River Valley under strong western Pacific subtropical highs"/>
    <s v="ECOSPHERE"/>
    <s v="Article"/>
    <n v="2017"/>
    <n v="8"/>
    <n v="10"/>
    <m/>
    <m/>
    <s v="2150-8925"/>
    <n v="2.4900000000000002"/>
    <n v="3.0739999999999998"/>
    <n v="11"/>
    <b v="0"/>
    <b v="0"/>
    <b v="0"/>
  </r>
  <r>
    <n v="1388"/>
    <x v="13"/>
    <s v="华修德"/>
    <s v="Development of a phage chemiluminescent enzyme immunoassay with high sensitivity for the determination of imidaclothiz in agricultural and environmental samples"/>
    <s v="SCIENCE OF THE TOTAL ENVIRONMENT"/>
    <s v="Article"/>
    <n v="2017"/>
    <n v="609"/>
    <m/>
    <n v="854"/>
    <n v="860"/>
    <s v="0048-9697"/>
    <n v="4.9000000000000004"/>
    <n v="5.1020000000000003"/>
    <n v="9"/>
    <b v="0"/>
    <n v="1"/>
    <b v="0"/>
  </r>
  <r>
    <n v="1389"/>
    <x v="13"/>
    <s v="李保平"/>
    <s v="Fitness consequences of body-size-dependent parasitism in a gregarious parasitoid attacking the 7-spot ladybird, Coccinella septempunctata (Coleoptera: Coccinellidae)"/>
    <s v="BIOLOGICAL CONTROL"/>
    <s v="Article"/>
    <n v="2017"/>
    <n v="113"/>
    <m/>
    <n v="73"/>
    <n v="79"/>
    <s v="1049-9644"/>
    <n v="2.3069999999999999"/>
    <n v="2.484"/>
    <n v="8"/>
    <b v="0"/>
    <b v="0"/>
    <b v="0"/>
  </r>
  <r>
    <n v="1390"/>
    <x v="13"/>
    <s v="李保平"/>
    <s v="Brood size and sex ratio in response to host quality and wasp traits in the gregarious parasitoid Oomyzus sokolowskii (Hymenoptera: Eulophidae)"/>
    <s v="PEERJ"/>
    <s v="Article"/>
    <n v="2017"/>
    <n v="5"/>
    <m/>
    <m/>
    <m/>
    <s v="2167-8359"/>
    <n v="2.177"/>
    <n v="2.3540000000000001"/>
    <n v="4"/>
    <b v="0"/>
    <b v="0"/>
    <b v="0"/>
  </r>
  <r>
    <n v="1391"/>
    <x v="13"/>
    <s v="李保平"/>
    <s v="Defensive behaviors of the Oriental armyworm Mythimna separata in response to different parasitoid species (Hymenoptera: Braconidae)"/>
    <s v="PEERJ"/>
    <s v="Article"/>
    <n v="2017"/>
    <n v="5"/>
    <m/>
    <m/>
    <m/>
    <s v="2167-8359"/>
    <n v="2.177"/>
    <n v="2.3540000000000001"/>
    <n v="10"/>
    <b v="0"/>
    <b v="0"/>
    <b v="0"/>
  </r>
  <r>
    <n v="1392"/>
    <x v="13"/>
    <s v="李飞"/>
    <s v="Large-scale identification of differentially expressed genes during pupa development reveals solute carrier gene is essential for pupal pigmentation in Chilo suppressalis"/>
    <s v="JOURNAL OF INSECT PHYSIOLOGY"/>
    <s v="Article"/>
    <n v="2017"/>
    <n v="98"/>
    <m/>
    <n v="117"/>
    <n v="125"/>
    <s v="0022-1910"/>
    <n v="2.2269999999999999"/>
    <n v="2.556"/>
    <n v="5"/>
    <b v="0"/>
    <b v="0"/>
    <b v="0"/>
  </r>
  <r>
    <n v="1393"/>
    <x v="13"/>
    <s v="李国清"/>
    <s v="Leptinotarsa cap 'n' collar isoform C/Kelch-like ECH associated protein 1 signaling is critical for the regulation of ecdysteroidogenesis in the larvae"/>
    <s v="INSECT BIOCHEMISTRY AND MOLECULAR BIOLOGY"/>
    <s v="Article"/>
    <n v="2017"/>
    <n v="85"/>
    <m/>
    <n v="1"/>
    <n v="10"/>
    <s v="0965-1748"/>
    <n v="3.7559999999999998"/>
    <n v="3.6680000000000001"/>
    <n v="8"/>
    <b v="0"/>
    <b v="0"/>
    <b v="0"/>
  </r>
  <r>
    <n v="1394"/>
    <x v="13"/>
    <s v="李国清"/>
    <s v="Novaluron ingestion causes larval lethality and inhibits chitin content in Leptinotarsa decemlineata fourth-instar larvae"/>
    <s v="PESTICIDE BIOCHEMISTRY AND PHYSIOLOGY"/>
    <s v="Article"/>
    <n v="2017"/>
    <n v="143"/>
    <m/>
    <n v="173"/>
    <n v="180"/>
    <s v="0048-3575"/>
    <n v="2.59"/>
    <n v="2.6120000000000001"/>
    <n v="63"/>
    <b v="0"/>
    <b v="0"/>
    <b v="0"/>
  </r>
  <r>
    <n v="1395"/>
    <x v="13"/>
    <s v="李国清"/>
    <s v="Knockdown of a putative argininosuccinate lyase gene reduces arginine content and impairs nymphal development in Nilaparvata lugens"/>
    <s v="ARCHIVES OF INSECT BIOCHEMISTRY AND PHYSIOLOGY"/>
    <s v="Article"/>
    <n v="2017"/>
    <n v="95"/>
    <n v="1"/>
    <m/>
    <m/>
    <s v="0739-4462"/>
    <n v="1.53"/>
    <n v="1.514"/>
    <n v="5"/>
    <b v="0"/>
    <b v="0"/>
    <n v="1"/>
  </r>
  <r>
    <n v="1396"/>
    <x v="13"/>
    <s v="李国清"/>
    <s v="Transcription response of three putative trehalase genes to hormonal stimulation in the Colorado potato beetle, Leptinotarsa decemlineata (Coleoptera: Chrysomelidae)"/>
    <s v="APPLIED ENTOMOLOGY AND ZOOLOGY"/>
    <s v="Article"/>
    <n v="2017"/>
    <n v="52"/>
    <n v="1"/>
    <n v="37"/>
    <n v="49"/>
    <s v="0003-6862"/>
    <n v="0.88800000000000001"/>
    <n v="1"/>
    <n v="3"/>
    <b v="0"/>
    <b v="0"/>
    <n v="1"/>
  </r>
  <r>
    <n v="1397"/>
    <x v="13"/>
    <s v="李国清"/>
    <s v="Efficient RNA interference for three neuronally-expressed genes in Nilaparvata lugens (Stal) (Hemiptera: Delphacidae)"/>
    <s v="JOURNAL OF ASIA-PACIFIC ENTOMOLOGY"/>
    <s v="Article"/>
    <n v="2017"/>
    <n v="20"/>
    <n v="2"/>
    <n v="513"/>
    <n v="519"/>
    <s v="1226-8615"/>
    <n v="1.046"/>
    <n v="1.06"/>
    <n v="2"/>
    <b v="0"/>
    <b v="0"/>
    <n v="1"/>
  </r>
  <r>
    <n v="1398"/>
    <x v="13"/>
    <s v="李红梅"/>
    <s v="Description of Ruehmaphelenchus quercophilus n. sp (Nematoda: Aphelenchoididae) from dying oak, Quercus robur, in Poland"/>
    <s v="NEMATOLOGY"/>
    <s v="Article"/>
    <n v="2017"/>
    <n v="19"/>
    <n v="9"/>
    <n v="1051"/>
    <n v="1064"/>
    <s v="0022-300X"/>
    <n v="1.087"/>
    <n v="1.5169999999999999"/>
    <n v="11"/>
    <b v="0"/>
    <b v="0"/>
    <n v="1"/>
  </r>
  <r>
    <n v="1399"/>
    <x v="13"/>
    <s v="李红梅"/>
    <s v="Radopholoides japonicus n. sp (Nematoda: Pratylenchidae) found in rhizosphere soil associated with Podocarpus macrophyllus from Japan"/>
    <s v="NEMATOLOGY"/>
    <s v="Article"/>
    <n v="2017"/>
    <n v="19"/>
    <n v="9"/>
    <n v="1095"/>
    <n v="1105"/>
    <s v="0022-300X"/>
    <n v="1.087"/>
    <n v="1.5169999999999999"/>
    <n v="11"/>
    <b v="0"/>
    <b v="0"/>
    <n v="1"/>
  </r>
  <r>
    <n v="1400"/>
    <x v="13"/>
    <s v="李圣坤"/>
    <s v="Bioactivity-guided mixed synthesis accelerate the serendipity in lead optimization: Discovery of fungicidal homodrimanyl amides"/>
    <s v="EUROPEAN JOURNAL OF MEDICINAL CHEMISTRY"/>
    <s v="Article"/>
    <n v="2017"/>
    <n v="136"/>
    <m/>
    <n v="114"/>
    <n v="121"/>
    <s v="0223-5234"/>
    <n v="4.5190000000000001"/>
    <n v="4.1870000000000003"/>
    <n v="8"/>
    <b v="0"/>
    <b v="0"/>
    <b v="0"/>
  </r>
  <r>
    <n v="1401"/>
    <x v="13"/>
    <s v="李圣坤"/>
    <s v="Carbon Assimilation Inspired Design and Divergent Synthesis of Drimane Meroterpenoid Mimics as Novel Fungicidal Leads"/>
    <s v="JOURNAL OF AGRICULTURAL AND FOOD CHEMISTRY"/>
    <s v="Article"/>
    <n v="2017"/>
    <n v="65"/>
    <n v="41"/>
    <n v="9013"/>
    <n v="9021"/>
    <s v="0021-8561"/>
    <n v="3.1539999999999999"/>
    <n v="3.504"/>
    <n v="11"/>
    <b v="0"/>
    <b v="0"/>
    <b v="0"/>
  </r>
  <r>
    <n v="1402"/>
    <x v="13"/>
    <s v="李元喜"/>
    <s v="Incomplete removal of Wolbachia with tetracycline has two-edged reproductive effects in the thelytokous wasp Encarsia formosa (Hymenoptera: Aphelinidae)"/>
    <s v="SCIENTIFIC REPORTS"/>
    <s v="Article"/>
    <n v="2017"/>
    <n v="7"/>
    <m/>
    <m/>
    <m/>
    <s v="2045-2322"/>
    <n v="4.2590000000000003"/>
    <n v="4.8470000000000004"/>
    <n v="4"/>
    <b v="0"/>
    <b v="0"/>
    <b v="0"/>
  </r>
  <r>
    <n v="1403"/>
    <x v="13"/>
    <s v="李元喜"/>
    <s v="Thermotolerance and Heat-Shock Protein Gene Expression Patterns in Bemisia tabaci (Hemiptera: Aleyrodidae) Mediterranean in Relation to Developmental Stage"/>
    <s v="JOURNAL OF ECONOMIC ENTOMOLOGY"/>
    <s v="Article"/>
    <n v="2017"/>
    <n v="110"/>
    <n v="5"/>
    <n v="2190"/>
    <n v="2198"/>
    <s v="0022-0493"/>
    <n v="1.8240000000000001"/>
    <n v="1.865"/>
    <n v="10"/>
    <b v="0"/>
    <b v="0"/>
    <n v="1"/>
  </r>
  <r>
    <n v="1404"/>
    <x v="13"/>
    <s v="李元喜"/>
    <s v="Number of attacks by Trichogramma dendrolimi (Hymenoptera: Trichogrammatidae) affects the successful parasitism of Ostrinia furnacalis (Lepidoptera: Crambidae) eggs"/>
    <s v="BULLETIN OF ENTOMOLOGICAL RESEARCH"/>
    <s v="Article"/>
    <n v="2017"/>
    <n v="107"/>
    <n v="6"/>
    <n v="812"/>
    <n v="819"/>
    <s v="0007-4853"/>
    <n v="1.758"/>
    <n v="1.8220000000000001"/>
    <n v="49"/>
    <b v="0"/>
    <b v="0"/>
    <n v="1"/>
  </r>
  <r>
    <n v="1405"/>
    <x v="13"/>
    <s v="李元喜"/>
    <s v="Identification and sex expression profiling of odorant-binding protein genes in Trichogramma japonicum (Hymenoptera: Trichogrammatidae) using RNA-Seq"/>
    <s v="APPLIED ENTOMOLOGY AND ZOOLOGY"/>
    <s v="Article"/>
    <n v="2017"/>
    <n v="52"/>
    <n v="4"/>
    <n v="623"/>
    <n v="633"/>
    <s v="0003-6862"/>
    <n v="0.88800000000000001"/>
    <n v="1"/>
    <n v="11"/>
    <b v="0"/>
    <b v="0"/>
    <n v="1"/>
  </r>
  <r>
    <n v="1406"/>
    <x v="13"/>
    <s v="刘凤权"/>
    <s v="Multiplexed immunochromatographic test strip for time-resolved chemiluminescent detection of pesticide residues using a bifunctional antibody"/>
    <s v="BIOSENSORS &amp; BIOELECTRONICS"/>
    <s v="Article"/>
    <n v="2017"/>
    <n v="87"/>
    <m/>
    <n v="908"/>
    <n v="914"/>
    <s v="0956-5663"/>
    <n v="7.78"/>
    <n v="6.8620000000000001"/>
    <n v="2"/>
    <b v="0"/>
    <n v="1"/>
    <b v="0"/>
  </r>
  <r>
    <n v="1407"/>
    <x v="13"/>
    <s v="刘凤权"/>
    <s v="SERS Assay for Copper(II) Ions Based on Dual Hot-Spot Model Coupling with MarR Protein: New Cu2+-Specific Biorecognition Element"/>
    <s v="ANALYTICAL CHEMISTRY"/>
    <s v="Article"/>
    <n v="2017"/>
    <n v="89"/>
    <n v="12"/>
    <n v="6392"/>
    <n v="6398"/>
    <s v="0003-2700"/>
    <n v="6.32"/>
    <n v="6.016"/>
    <n v="8"/>
    <b v="0"/>
    <n v="1"/>
    <b v="0"/>
  </r>
  <r>
    <n v="1408"/>
    <x v="13"/>
    <s v="刘凤权"/>
    <s v="Multipath colourimetric assay for copper(II) ions utilizing MarR functionalized gold nanoparticles"/>
    <s v="SCIENTIFIC REPORTS"/>
    <s v="Article"/>
    <n v="2017"/>
    <n v="7"/>
    <m/>
    <m/>
    <m/>
    <s v="2045-2322"/>
    <n v="4.2590000000000003"/>
    <n v="4.8470000000000004"/>
    <n v="3"/>
    <b v="0"/>
    <b v="0"/>
    <b v="0"/>
  </r>
  <r>
    <n v="1409"/>
    <x v="13"/>
    <s v="刘凤权"/>
    <s v="Signal-Amplified Lateral Flow Test Strip for Visual Detection of Cu2+"/>
    <s v="PLOS ONE"/>
    <s v="Article"/>
    <n v="2017"/>
    <n v="12"/>
    <n v="1"/>
    <m/>
    <m/>
    <s v="1932-6203"/>
    <n v="2.806"/>
    <n v="3.3940000000000001"/>
    <n v="2"/>
    <b v="0"/>
    <b v="0"/>
    <b v="0"/>
  </r>
  <r>
    <n v="1410"/>
    <x v="13"/>
    <s v="刘红霞"/>
    <s v="Investigation of Pseudomonas fluorescens strain 3JW1 on preventing and reducing aflatoxin contaminations in peanuts"/>
    <s v="PLOS ONE"/>
    <s v="Article"/>
    <n v="2017"/>
    <n v="12"/>
    <n v="6"/>
    <m/>
    <m/>
    <s v="1932-6203"/>
    <n v="2.806"/>
    <n v="3.3940000000000001"/>
    <n v="8"/>
    <b v="0"/>
    <b v="0"/>
    <b v="0"/>
  </r>
  <r>
    <n v="1411"/>
    <x v="13"/>
    <s v="刘向东"/>
    <s v="Refuges and host shift pathways of host-specialized aphids Aphis gossypii"/>
    <s v="SCIENTIFIC REPORTS"/>
    <s v="Article"/>
    <n v="2017"/>
    <n v="7"/>
    <m/>
    <m/>
    <m/>
    <s v="2045-2322"/>
    <n v="4.2590000000000003"/>
    <n v="4.8470000000000004"/>
    <n v="6"/>
    <b v="0"/>
    <b v="0"/>
    <b v="0"/>
  </r>
  <r>
    <n v="1412"/>
    <x v="13"/>
    <s v="刘向东"/>
    <s v="Behavioural adaptation of the rice leaf folder Cnaphalocrocis medinalis to short-term heat stress"/>
    <s v="JOURNAL OF INSECT PHYSIOLOGY"/>
    <s v="Article"/>
    <n v="2017"/>
    <n v="100"/>
    <m/>
    <n v="28"/>
    <n v="34"/>
    <s v="0022-1910"/>
    <n v="2.2269999999999999"/>
    <n v="2.556"/>
    <n v="8"/>
    <b v="0"/>
    <b v="0"/>
    <b v="0"/>
  </r>
  <r>
    <n v="1413"/>
    <x v="13"/>
    <s v="刘向东"/>
    <s v="Comparative Transcriptional Analysis of the Host-Specialized Aphids Aphis gossypii (Hemiptera: Aphididae)"/>
    <s v="JOURNAL OF ECONOMIC ENTOMOLOGY"/>
    <s v="Article"/>
    <n v="2017"/>
    <n v="110"/>
    <n v="2"/>
    <n v="702"/>
    <n v="710"/>
    <s v="0022-0493"/>
    <n v="1.8240000000000001"/>
    <n v="1.865"/>
    <n v="6"/>
    <b v="0"/>
    <b v="0"/>
    <n v="1"/>
  </r>
  <r>
    <n v="1414"/>
    <x v="13"/>
    <s v="刘向东"/>
    <s v="Can the Young Larvae of Cnaphalocrocis medinalis (Lepidoptera: Pyralidae) Tolerate the Heat Stress in Summer?"/>
    <s v="ENVIRONMENTAL ENTOMOLOGY"/>
    <s v="Article"/>
    <n v="2017"/>
    <n v="46"/>
    <n v="1"/>
    <n v="125"/>
    <n v="130"/>
    <s v="0046-225X"/>
    <n v="1.601"/>
    <n v="1.6659999999999999"/>
    <n v="4"/>
    <b v="0"/>
    <b v="0"/>
    <n v="1"/>
  </r>
  <r>
    <n v="1415"/>
    <x v="13"/>
    <s v="刘向东； Guo, Huifang"/>
    <s v="Does Resistance to Buprofezin Improve Heat and Cold Tolerance of Laodelphax striatellus (Hemiptera: Delphacidae)?"/>
    <s v="ENVIRONMENTAL ENTOMOLOGY"/>
    <s v="Article"/>
    <n v="2017"/>
    <n v="46"/>
    <n v="4"/>
    <n v="988"/>
    <n v="994"/>
    <s v="0046-225X"/>
    <n v="1.601"/>
    <n v="1.6659999999999999"/>
    <n v="9"/>
    <b v="0"/>
    <b v="0"/>
    <n v="1"/>
  </r>
  <r>
    <n v="1416"/>
    <x v="13"/>
    <s v="刘泽文"/>
    <s v="Expressional divergence of the fatty acid-amino acid conjugate-hydrolyzing aminoacylase 1 (LACY-1) in Helicoverpa armigera and Helicoverpa assulta"/>
    <s v="SCIENTIFIC REPORTS"/>
    <s v="Article"/>
    <n v="2017"/>
    <n v="7"/>
    <m/>
    <m/>
    <m/>
    <s v="2045-2322"/>
    <n v="4.2590000000000003"/>
    <n v="4.8470000000000004"/>
    <n v="9"/>
    <b v="0"/>
    <b v="0"/>
    <b v="0"/>
  </r>
  <r>
    <n v="1417"/>
    <x v="13"/>
    <s v="刘泽文"/>
    <s v="The potential subunits involved in two subtypes of alpha-Bgt-resistant nAChRs in cockroach dorsal unpaired median (DUM) neurons"/>
    <s v="INSECT BIOCHEMISTRY AND MOLECULAR BIOLOGY"/>
    <s v="Article"/>
    <n v="2017"/>
    <n v="81"/>
    <m/>
    <n v="32"/>
    <n v="40"/>
    <s v="0965-1748"/>
    <n v="3.7559999999999998"/>
    <n v="3.6680000000000001"/>
    <n v="4"/>
    <b v="0"/>
    <b v="0"/>
    <b v="0"/>
  </r>
  <r>
    <n v="1418"/>
    <x v="13"/>
    <s v="刘泽文"/>
    <s v="Spider acetylcholine binding proteins: An alternative model to study the interaction between insect nAChRs and neonicotinoids"/>
    <s v="INSECT BIOCHEMISTRY AND MOLECULAR BIOLOGY"/>
    <s v="Article"/>
    <n v="2017"/>
    <n v="90"/>
    <m/>
    <n v="82"/>
    <n v="89"/>
    <s v="0965-1748"/>
    <n v="3.7559999999999998"/>
    <n v="3.6680000000000001"/>
    <n v="64"/>
    <b v="0"/>
    <b v="0"/>
    <b v="0"/>
  </r>
  <r>
    <n v="1419"/>
    <x v="13"/>
    <s v="刘泽文"/>
    <s v="The functional interaction between nicotinic acetylcholine receptors and Ly-6/neurotoxin proteins in Locusta migratoria"/>
    <s v="NEUROCHEMISTRY INTERNATIONAL"/>
    <s v="Article"/>
    <n v="2017"/>
    <n v="108"/>
    <m/>
    <n v="381"/>
    <n v="387"/>
    <s v="0197-0186"/>
    <n v="3.262"/>
    <n v="3.137"/>
    <n v="8"/>
    <b v="0"/>
    <b v="0"/>
    <b v="0"/>
  </r>
  <r>
    <n v="1420"/>
    <x v="13"/>
    <s v="刘泽文"/>
    <s v="Characterization of the Fifth Putative Acetylcholinesterase in the Wolf Spider, Pardosa pseudoannulata"/>
    <s v="MOLECULES"/>
    <s v="Article"/>
    <n v="2017"/>
    <n v="22"/>
    <n v="7"/>
    <m/>
    <m/>
    <s v="1420-3049"/>
    <n v="2.8610000000000002"/>
    <n v="2.988"/>
    <n v="8"/>
    <b v="0"/>
    <b v="0"/>
    <b v="0"/>
  </r>
  <r>
    <n v="1421"/>
    <x v="13"/>
    <s v="刘泽文"/>
    <s v="Identification and characterization of the distinct expression profiles of candidate chemosensory membrane proteins in the antennal transcriptome of Adelphocoris lineolatus (Goeze)"/>
    <s v="INSECT MOLECULAR BIOLOGY"/>
    <s v="Article"/>
    <n v="2017"/>
    <n v="26"/>
    <n v="1"/>
    <n v="74"/>
    <n v="91"/>
    <s v="0962-1075"/>
    <n v="2.8439999999999999"/>
    <n v="2.8730000000000002"/>
    <n v="2"/>
    <b v="0"/>
    <b v="0"/>
    <b v="0"/>
  </r>
  <r>
    <n v="1422"/>
    <x v="13"/>
    <s v="刘泽文"/>
    <s v="Metabolic resistance in Nilaparvata lugens to etofenprox, a non-ester pyrethroid insecticide"/>
    <s v="PESTICIDE BIOCHEMISTRY AND PHYSIOLOGY"/>
    <s v="Article"/>
    <n v="2017"/>
    <n v="136"/>
    <m/>
    <n v="23"/>
    <n v="28"/>
    <s v="0048-3575"/>
    <n v="2.59"/>
    <n v="2.6120000000000001"/>
    <n v="4"/>
    <b v="0"/>
    <b v="0"/>
    <b v="0"/>
  </r>
  <r>
    <n v="1423"/>
    <x v="13"/>
    <s v="刘泽文"/>
    <s v="Two distinctive beta subunits are separately involved in two binding sites of imidacloprid with different affinities in Locusta migratoria manilensis"/>
    <s v="PESTICIDE BIOCHEMISTRY AND PHYSIOLOGY"/>
    <s v="Article"/>
    <n v="2017"/>
    <n v="140"/>
    <m/>
    <n v="36"/>
    <n v="41"/>
    <s v="0048-3575"/>
    <n v="2.59"/>
    <n v="2.6120000000000001"/>
    <n v="8"/>
    <b v="0"/>
    <b v="0"/>
    <b v="0"/>
  </r>
  <r>
    <n v="1424"/>
    <x v="13"/>
    <s v="刘泽文"/>
    <s v="Heterologous formation of neonicotinoid-sensitive nAChRs containing UNC-38 and UNC-29 subunits from Bursaphelenchus xylophilus"/>
    <s v="PESTICIDE BIOCHEMISTRY AND PHYSIOLOGY"/>
    <s v="Article"/>
    <n v="2017"/>
    <n v="143"/>
    <m/>
    <n v="168"/>
    <n v="172"/>
    <s v="0048-3575"/>
    <n v="2.59"/>
    <n v="2.6120000000000001"/>
    <n v="65"/>
    <b v="0"/>
    <b v="0"/>
    <b v="0"/>
  </r>
  <r>
    <n v="1425"/>
    <x v="13"/>
    <s v="刘泽文"/>
    <s v="Alternative splicing in nicotinic acetylcholine receptor subunits from Locusta migratoria and its influence on acetylcholine potencies"/>
    <s v="NEUROSCIENCE LETTERS"/>
    <s v="Article"/>
    <n v="2017"/>
    <n v="638"/>
    <m/>
    <n v="151"/>
    <n v="155"/>
    <s v="0304-3940"/>
    <n v="2.1800000000000002"/>
    <n v="2.129"/>
    <n v="3"/>
    <b v="0"/>
    <b v="0"/>
    <b v="0"/>
  </r>
  <r>
    <n v="1426"/>
    <x v="13"/>
    <s v="孟玲"/>
    <s v="Effects of soybean resistance on variability in life history traits of the higher trophic level parasitoid Meteorus pulchricornis (Hymenoptera: Braconidae)"/>
    <s v="BULLETIN OF ENTOMOLOGICAL RESEARCH"/>
    <s v="Article"/>
    <n v="2017"/>
    <n v="107"/>
    <n v="1"/>
    <n v="1"/>
    <n v="8"/>
    <s v="0007-4853"/>
    <n v="1.758"/>
    <n v="1.8220000000000001"/>
    <n v="3"/>
    <b v="0"/>
    <b v="0"/>
    <n v="1"/>
  </r>
  <r>
    <n v="1427"/>
    <x v="13"/>
    <s v="孟玲"/>
    <s v="Below-ground nematode herbivory of resistant soybean cultivars impairs the performances of an above-ground caterpillar and its parasitoid"/>
    <s v="ECOLOGICAL ENTOMOLOGY"/>
    <s v="Article"/>
    <n v="2017"/>
    <n v="42"/>
    <n v="6"/>
    <n v="712"/>
    <n v="720"/>
    <s v="0307-6946"/>
    <n v="1.7709999999999999"/>
    <n v="1.8149999999999999"/>
    <n v="11"/>
    <b v="0"/>
    <b v="0"/>
    <n v="1"/>
  </r>
  <r>
    <n v="1428"/>
    <x v="13"/>
    <s v="钱国良"/>
    <s v="LetR is a TetR family transcription factor from Lysobacter controlling antifungal antibiotic biosynthesis"/>
    <s v="APPLIED MICROBIOLOGY AND BIOTECHNOLOGY"/>
    <s v="Article"/>
    <n v="2017"/>
    <n v="101"/>
    <n v="8"/>
    <n v="3273"/>
    <n v="3282"/>
    <s v="0175-7598"/>
    <n v="3.42"/>
    <n v="3.7160000000000002"/>
    <n v="5"/>
    <b v="0"/>
    <b v="0"/>
    <b v="0"/>
  </r>
  <r>
    <n v="1429"/>
    <x v="13"/>
    <s v="钱国良"/>
    <s v="ChpA Controls Twitching Motility and Broadly Affects Gene Expression in the Biological Control Agent Lysobacter enzymogenes"/>
    <s v="CURRENT MICROBIOLOGY"/>
    <s v="Article"/>
    <n v="2017"/>
    <n v="74"/>
    <n v="5"/>
    <n v="566"/>
    <n v="574"/>
    <s v="0343-8651"/>
    <n v="1.3220000000000001"/>
    <n v="1.49"/>
    <n v="5"/>
    <b v="0"/>
    <b v="0"/>
    <n v="1"/>
  </r>
  <r>
    <n v="1430"/>
    <x v="13"/>
    <s v="钱国良；刘凤权"/>
    <s v="Lysobacter PilR, the Regulator of Type IV Pilus Synthesis, Controls Antifungal Antibiotic Production via a Cyclic di-GMP Pathway"/>
    <s v="APPLIED AND ENVIRONMENTAL MICROBIOLOGY"/>
    <s v="Article"/>
    <n v="2017"/>
    <n v="83"/>
    <n v="7"/>
    <m/>
    <m/>
    <s v="0099-2240"/>
    <n v="3.8069999999999999"/>
    <n v="4.282"/>
    <n v="4"/>
    <b v="0"/>
    <b v="0"/>
    <b v="0"/>
  </r>
  <r>
    <n v="1431"/>
    <x v="13"/>
    <s v="钱国良；刘凤权"/>
    <s v="4-Hydroxybenzoic acid is a diffusible factor that connects metabolic shikimate pathway to the biosynthesis of a unique antifungal metabolite in Lysobacter enzymogenes"/>
    <s v="MOLECULAR MICROBIOLOGY"/>
    <s v="Article"/>
    <n v="2017"/>
    <n v="104"/>
    <n v="1"/>
    <n v="163"/>
    <n v="178"/>
    <s v="0950-382X"/>
    <n v="3.8980000000000001"/>
    <n v="4.1349999999999998"/>
    <n v="4"/>
    <b v="0"/>
    <b v="0"/>
    <b v="0"/>
  </r>
  <r>
    <n v="1432"/>
    <x v="13"/>
    <s v="钱国良；刘凤权"/>
    <s v="Novel Insights into Tat Pathway in Xanthomonas oryzae pv. oryzae Stress Adaption and Virulence: Identification and Characterization of Tat-Dependent Translocation Proteins"/>
    <s v="PHYTOPATHOLOGY"/>
    <s v="Article"/>
    <n v="2017"/>
    <n v="107"/>
    <n v="9"/>
    <n v="1011"/>
    <n v="1021"/>
    <s v="0031-949X"/>
    <n v="2.8959999999999999"/>
    <n v="3.1989999999999998"/>
    <n v="9"/>
    <b v="0"/>
    <b v="0"/>
    <b v="0"/>
  </r>
  <r>
    <n v="1433"/>
    <x v="13"/>
    <s v="苏建亚"/>
    <s v="Effects of methimazole on Drosophila glucolipid metabolism in vitro and in vivo"/>
    <s v="COMPARATIVE BIOCHEMISTRY AND PHYSIOLOGY C-TOXICOLOGY &amp; PHARMACOLOGY"/>
    <s v="Article"/>
    <n v="2017"/>
    <n v="196"/>
    <m/>
    <n v="54"/>
    <n v="60"/>
    <s v="1532-0456"/>
    <n v="2.4159999999999999"/>
    <n v="2.78"/>
    <n v="6"/>
    <b v="0"/>
    <b v="0"/>
    <b v="0"/>
  </r>
  <r>
    <n v="1434"/>
    <x v="13"/>
    <s v="孙长海"/>
    <s v="Two new species of the Rhyacophila nigrocephala species group from China (Insecta, Trichoptera, Rhyacophilidae)"/>
    <s v="EUROPEAN JOURNAL OF TAXONOMY"/>
    <s v="Article"/>
    <n v="2017"/>
    <n v="300"/>
    <m/>
    <n v="1"/>
    <n v="10"/>
    <s v="2118-9773"/>
    <n v="0.64900000000000002"/>
    <s v="Not Available"/>
    <n v="4"/>
    <n v="1"/>
    <n v="1"/>
    <b v="0"/>
  </r>
  <r>
    <n v="1435"/>
    <x v="13"/>
    <s v="孙长海"/>
    <s v="Associations and a new species of the genus Apatidelia (Trichoptera, Apataniidae) from China"/>
    <s v="EUROPEAN JOURNAL OF TAXONOMY"/>
    <s v="Article"/>
    <n v="2017"/>
    <n v="333"/>
    <m/>
    <n v="1"/>
    <n v="20"/>
    <s v="2118-9773"/>
    <n v="0.64900000000000002"/>
    <s v="Not Available"/>
    <n v="8"/>
    <n v="1"/>
    <n v="1"/>
    <b v="0"/>
  </r>
  <r>
    <n v="1436"/>
    <x v="13"/>
    <s v="孙长海"/>
    <s v="Descriptions of pupae of two Hydropsyche species from China (Insecta, Trichoptera, Hydropsychidae)"/>
    <s v="ZOOTAXA"/>
    <s v="Article"/>
    <n v="2017"/>
    <n v="4341"/>
    <n v="4"/>
    <n v="539"/>
    <n v="553"/>
    <s v="1175-5326"/>
    <n v="0.97199999999999998"/>
    <n v="0.91100000000000003"/>
    <n v="11"/>
    <b v="0"/>
    <b v="0"/>
    <n v="1"/>
  </r>
  <r>
    <n v="1437"/>
    <x v="13"/>
    <s v="陶小荣"/>
    <s v="Complete genome sequence of a Capsicum chlorosis virus in China and the structural variation and evolutionary origin of its S RNA intergenic region"/>
    <s v="ARCHIVES OF VIROLOGY"/>
    <s v="Article"/>
    <n v="2017"/>
    <n v="162"/>
    <n v="10"/>
    <n v="3229"/>
    <n v="3232"/>
    <s v="0304-8608"/>
    <n v="2.0579999999999998"/>
    <n v="2.0449999999999999"/>
    <n v="9"/>
    <b v="0"/>
    <b v="0"/>
    <b v="0"/>
  </r>
  <r>
    <n v="1438"/>
    <x v="13"/>
    <s v="陶小荣"/>
    <s v="The Intracellular Immune Receptor Sw-5b Confers Broad-Spectrum Resistance to Tospoviruses through Recognition of a Conserved 21-Amino Acid Viral Effector Epitope"/>
    <s v="PLANT CELL"/>
    <s v="Article"/>
    <n v="2017"/>
    <n v="29"/>
    <n v="9"/>
    <n v="2214"/>
    <n v="2232"/>
    <s v="1040-4651"/>
    <n v="8.7260000000000009"/>
    <n v="9.9960000000000004"/>
    <n v="10"/>
    <b v="0"/>
    <n v="1"/>
    <b v="0"/>
  </r>
  <r>
    <n v="1439"/>
    <x v="13"/>
    <s v="陶小荣"/>
    <s v="Occurrence and diversity of Tomato spotted wilt virus isolates breaking the Tsw resistance gene of Capsicum chinense in Yunnan, southwest China"/>
    <s v="PLANT PATHOLOGY"/>
    <s v="Article"/>
    <n v="2017"/>
    <n v="66"/>
    <n v="6"/>
    <n v="980"/>
    <n v="989"/>
    <s v="0032-0862"/>
    <n v="2.4249999999999998"/>
    <n v="2.7440000000000002"/>
    <n v="8"/>
    <b v="0"/>
    <b v="0"/>
    <b v="0"/>
  </r>
  <r>
    <n v="1440"/>
    <x v="13"/>
    <s v="陶小荣"/>
    <s v="Model-based structural and functional characterization of the Rice stripe tenuivirus nucleocapsid protein interacting with viral genomic RNA"/>
    <s v="VIROLOGY"/>
    <s v="Article"/>
    <n v="2017"/>
    <n v="506"/>
    <m/>
    <n v="73"/>
    <n v="83"/>
    <s v="0042-6822"/>
    <n v="3.3530000000000002"/>
    <n v="3.1640000000000001"/>
    <n v="5"/>
    <b v="0"/>
    <b v="0"/>
    <b v="0"/>
  </r>
  <r>
    <n v="1441"/>
    <x v="13"/>
    <s v="王备新"/>
    <s v="Different responses of functional traits and diversity of stream macroinvertebrates to environmental and spatial factors in the Xishuangbanna watershed of the upper Mekong River Basin, China"/>
    <s v="SCIENCE OF THE TOTAL ENVIRONMENT"/>
    <s v="Article"/>
    <n v="2017"/>
    <n v="574"/>
    <m/>
    <n v="288"/>
    <n v="299"/>
    <s v="0048-9697"/>
    <n v="4.9000000000000004"/>
    <n v="5.1020000000000003"/>
    <n v="2"/>
    <b v="0"/>
    <n v="1"/>
    <b v="0"/>
  </r>
  <r>
    <n v="1442"/>
    <x v="13"/>
    <s v="王明华"/>
    <s v="Photodegradation of the benzothiostrobin in solution and on soil and glass surface"/>
    <s v="WATER SCIENCE AND TECHNOLOGY"/>
    <s v="Article"/>
    <n v="2017"/>
    <n v="76"/>
    <n v="2"/>
    <n v="364"/>
    <n v="372"/>
    <s v="0273-1223"/>
    <n v="1.1970000000000001"/>
    <n v="1.2969999999999999"/>
    <n v="8"/>
    <b v="0"/>
    <b v="0"/>
    <n v="1"/>
  </r>
  <r>
    <n v="1443"/>
    <x v="13"/>
    <s v="王明华"/>
    <s v="Development of an Enhanced Colloidal Gold Immunochromatographic Assay for Detection of Imidaclothiz"/>
    <s v="CHINESE JOURNAL OF ANALYTICAL CHEMISTRY"/>
    <s v="Article"/>
    <n v="2017"/>
    <n v="45"/>
    <n v="3"/>
    <n v="403"/>
    <n v="408"/>
    <s v="0253-3820"/>
    <n v="0.79500000000000004"/>
    <n v="0.60599999999999998"/>
    <n v="6"/>
    <b v="0"/>
    <b v="0"/>
    <n v="1"/>
  </r>
  <r>
    <n v="1444"/>
    <x v="13"/>
    <s v="王鸣华"/>
    <s v="Direct competitive fluoroimmunoassays for detection of imidaclothiz in environmental and agricultural samples using quantum dots and europium as labels"/>
    <s v="SCIENCE OF THE TOTAL ENVIRONMENT"/>
    <s v="Article"/>
    <n v="2017"/>
    <n v="583"/>
    <m/>
    <n v="222"/>
    <n v="227"/>
    <s v="0048-9697"/>
    <n v="4.9000000000000004"/>
    <n v="5.1020000000000003"/>
    <n v="4"/>
    <b v="0"/>
    <n v="1"/>
    <b v="0"/>
  </r>
  <r>
    <n v="1445"/>
    <x v="13"/>
    <s v="王鸣华"/>
    <s v="Simultaneous Enantioselective Determination of the Chiral Fungicide Prothioconazole and Its Major Chiral Metabolite ProthioconazoleDesthio in Food and Environmental Samples by Ultraperformance Liquid Chromatography Tandem Mass Spectrometry"/>
    <s v="JOURNAL OF AGRICULTURAL AND FOOD CHEMISTRY"/>
    <s v="Article"/>
    <n v="2017"/>
    <n v="65"/>
    <n v="37"/>
    <n v="8241"/>
    <n v="8247"/>
    <s v="0021-8561"/>
    <n v="3.1539999999999999"/>
    <n v="3.504"/>
    <n v="10"/>
    <b v="0"/>
    <b v="0"/>
    <b v="0"/>
  </r>
  <r>
    <n v="1446"/>
    <x v="13"/>
    <s v="王鸣华"/>
    <s v="Upconversion fluorescence immunoassay for imidaclothiz by magnetic nanoparticle separation"/>
    <s v="ANALYTICAL AND BIOANALYTICAL CHEMISTRY"/>
    <s v="Article"/>
    <n v="2017"/>
    <n v="409"/>
    <n v="29"/>
    <n v="6885"/>
    <n v="6892"/>
    <s v="1618-2642"/>
    <n v="3.431"/>
    <n v="3.306"/>
    <n v="11"/>
    <b v="0"/>
    <b v="0"/>
    <b v="0"/>
  </r>
  <r>
    <n v="1447"/>
    <x v="13"/>
    <s v="王源超"/>
    <s v="A paralogous decoy protects Phytophthora sojae apoplastic effector PsXEG1 from a host inhibitor"/>
    <s v="SCIENCE"/>
    <s v="Article"/>
    <n v="2017"/>
    <n v="355"/>
    <n v="6326"/>
    <n v="710"/>
    <n v="714"/>
    <s v="0036-8075"/>
    <n v="37.204999999999998"/>
    <n v="38.061999999999998"/>
    <n v="3"/>
    <n v="1"/>
    <n v="1"/>
    <b v="0"/>
  </r>
  <r>
    <n v="1448"/>
    <x v="13"/>
    <s v="王源超"/>
    <s v="Distinct regions of the Phytophthora essential effector Avh238 determine its function in cell death activation and plant immunity suppression"/>
    <s v="NEW PHYTOLOGIST"/>
    <s v="Article"/>
    <n v="2017"/>
    <n v="214"/>
    <n v="1"/>
    <n v="361"/>
    <n v="375"/>
    <s v="0028-646X"/>
    <n v="7.33"/>
    <n v="7.8570000000000002"/>
    <n v="4"/>
    <b v="0"/>
    <n v="1"/>
    <b v="0"/>
  </r>
  <r>
    <n v="1449"/>
    <x v="13"/>
    <s v="吴敏"/>
    <s v="Imidacloprid is hydroxylated by Laodelphax striatellus CYP6AY3v2"/>
    <s v="INSECT MOLECULAR BIOLOGY"/>
    <s v="Article"/>
    <n v="2017"/>
    <n v="26"/>
    <n v="5"/>
    <n v="543"/>
    <n v="551"/>
    <s v="0962-1075"/>
    <n v="2.8439999999999999"/>
    <n v="2.8730000000000002"/>
    <n v="9"/>
    <b v="0"/>
    <b v="0"/>
    <b v="0"/>
  </r>
  <r>
    <n v="1450"/>
    <x v="13"/>
    <s v="吴益东"/>
    <s v="Baseline Susceptibility of Field Populations of Helicoverpa armigera to Bacillus thuringiensis Vip3Aa Toxin and Lack of Cross-Resistance between Vip3Aa and Cry Toxins"/>
    <s v="TOXINS"/>
    <s v="Article"/>
    <n v="2017"/>
    <n v="9"/>
    <n v="4"/>
    <m/>
    <m/>
    <s v="2072-6651"/>
    <n v="3.03"/>
    <n v="3.45"/>
    <n v="8"/>
    <b v="0"/>
    <b v="0"/>
    <b v="0"/>
  </r>
  <r>
    <n v="1451"/>
    <x v="13"/>
    <s v="吴益东"/>
    <s v="Intra- and extracellular domains of the Helicoverpa armigera cadherin mediate Cry1Ac cytotoxicity"/>
    <s v="INSECT BIOCHEMISTRY AND MOLECULAR BIOLOGY"/>
    <s v="Article"/>
    <n v="2017"/>
    <n v="86"/>
    <m/>
    <n v="41"/>
    <n v="49"/>
    <s v="0965-1748"/>
    <n v="3.7559999999999998"/>
    <n v="3.6680000000000001"/>
    <n v="8"/>
    <b v="0"/>
    <b v="0"/>
    <b v="0"/>
  </r>
  <r>
    <n v="1452"/>
    <x v="13"/>
    <s v="吴益东"/>
    <s v="Mutations on M3 helix of Plutella xylostella glutamate-gated chloride channel confer unequal resistance to abamectin by two different mechanisms"/>
    <s v="INSECT BIOCHEMISTRY AND MOLECULAR BIOLOGY"/>
    <s v="Article"/>
    <n v="2017"/>
    <n v="86"/>
    <m/>
    <n v="50"/>
    <n v="57"/>
    <s v="0965-1748"/>
    <n v="3.7559999999999998"/>
    <n v="3.6680000000000001"/>
    <n v="8"/>
    <b v="0"/>
    <b v="0"/>
    <b v="0"/>
  </r>
  <r>
    <n v="1453"/>
    <x v="13"/>
    <s v="吴益东"/>
    <s v="CRISPR/Cas9 mediated genome editing of Helicoverpa armigera with mutations of an ABC transporter gene HaABCA2 confers resistance to Bacillus thuringiensis Cry2A toxins"/>
    <s v="INSECT BIOCHEMISTRY AND MOLECULAR BIOLOGY"/>
    <s v="Article"/>
    <n v="2017"/>
    <n v="87"/>
    <m/>
    <n v="147"/>
    <n v="153"/>
    <s v="0965-1748"/>
    <n v="3.7559999999999998"/>
    <n v="3.6680000000000001"/>
    <n v="9"/>
    <b v="0"/>
    <b v="0"/>
    <b v="0"/>
  </r>
  <r>
    <n v="1454"/>
    <x v="13"/>
    <s v="伍辉军"/>
    <s v="Bacillomycin D Produced by Bacillus amyloliquefaciens Is Involved in the Antagonistic Interaction with the Plant-Pathogenic Fungus Fusarium graminearum"/>
    <s v="APPLIED AND ENVIRONMENTAL MICROBIOLOGY"/>
    <s v="Article"/>
    <n v="2017"/>
    <n v="83"/>
    <n v="19"/>
    <m/>
    <m/>
    <s v="0099-2240"/>
    <n v="3.8069999999999999"/>
    <n v="4.282"/>
    <n v="10"/>
    <b v="0"/>
    <b v="0"/>
    <b v="0"/>
  </r>
  <r>
    <n v="1455"/>
    <x v="13"/>
    <s v="伍辉军"/>
    <s v="FvSet2 regulates fungal growth, pathogenicity, and secondary metabolism in Fusarium verticillioides"/>
    <s v="FUNGAL GENETICS AND BIOLOGY"/>
    <s v="Article"/>
    <n v="2017"/>
    <n v="107"/>
    <m/>
    <n v="24"/>
    <n v="30"/>
    <s v="1087-1845"/>
    <n v="3.0720000000000001"/>
    <n v="3.3170000000000002"/>
    <n v="10"/>
    <b v="0"/>
    <b v="0"/>
    <b v="0"/>
  </r>
  <r>
    <n v="1456"/>
    <x v="13"/>
    <s v="夏艾"/>
    <s v="Comparative physical genome mapping of malaria vectors Anopheles sinensis and Anopheles gambiae"/>
    <s v="MALARIA JOURNAL"/>
    <s v="Article"/>
    <n v="2017"/>
    <n v="16"/>
    <m/>
    <m/>
    <m/>
    <s v="1475-2875"/>
    <n v="2.7149999999999999"/>
    <n v="3.0270000000000001"/>
    <n v="8"/>
    <b v="0"/>
    <b v="0"/>
    <b v="0"/>
  </r>
  <r>
    <n v="1457"/>
    <x v="13"/>
    <s v="许泉；郭坚华"/>
    <s v="An improved strategy for stable biocontrol agents selecting to control rice sheath blight caused by Rhizoctonia solani"/>
    <s v="MICROBIOLOGICAL RESEARCH"/>
    <s v="Article"/>
    <n v="2017"/>
    <n v="203"/>
    <m/>
    <n v="1"/>
    <n v="9"/>
    <s v="0944-5013"/>
    <n v="3.0369999999999999"/>
    <n v="3.1360000000000001"/>
    <n v="9"/>
    <b v="0"/>
    <b v="0"/>
    <b v="0"/>
  </r>
  <r>
    <n v="1458"/>
    <x v="13"/>
    <s v="薛晓峰"/>
    <s v="The phylogenetic position of eriophyoid mites (superfamily Eriophyoidea) in Acariformes inferred from the sequences of mitochondrial genomes and nuclear small subunit (18S) rRNA gene"/>
    <s v="MOLECULAR PHYLOGENETICS AND EVOLUTION"/>
    <s v="Article"/>
    <n v="2017"/>
    <n v="109"/>
    <m/>
    <n v="271"/>
    <n v="282"/>
    <s v="1055-7903"/>
    <n v="4.4189999999999996"/>
    <n v="4.4619999999999997"/>
    <n v="4"/>
    <b v="0"/>
    <b v="0"/>
    <b v="0"/>
  </r>
  <r>
    <n v="1459"/>
    <x v="13"/>
    <s v="薛晓峰"/>
    <s v="A new genus and two new species of diptilomiopid mites (Acari: Diptilomiopidae) from Hainan Province, China"/>
    <s v="SYSTEMATIC AND APPLIED ACAROLOGY"/>
    <s v="Article"/>
    <n v="2017"/>
    <n v="22"/>
    <n v="9"/>
    <n v="1399"/>
    <n v="1412"/>
    <s v="1362-1971"/>
    <n v="1.4670000000000001"/>
    <n v="1.4019999999999999"/>
    <n v="9"/>
    <b v="0"/>
    <b v="0"/>
    <n v="1"/>
  </r>
  <r>
    <n v="1460"/>
    <x v="13"/>
    <s v="薛晓峰"/>
    <s v="A new eriophyid mite species (Acari, Eriophyidae) in the genus Tegonotus Nalepa infesting Chinese white olive, Canarium album, in Fujian Province, southeastern China"/>
    <s v="ACAROLOGIA"/>
    <s v="Article"/>
    <n v="2017"/>
    <n v="57"/>
    <n v="4"/>
    <n v="901"/>
    <n v="911"/>
    <s v="0044-586X"/>
    <n v="0.66700000000000004"/>
    <s v="Not Available"/>
    <n v="2"/>
    <n v="1"/>
    <n v="1"/>
    <b v="0"/>
  </r>
  <r>
    <n v="1461"/>
    <x v="13"/>
    <s v="薛晓锋"/>
    <s v="Three new eriophyoid mite species (Eriophyidae: Phyllocoptinae) from Nanling Mountain, China"/>
    <s v="INTERNATIONAL JOURNAL OF ACAROLOGY"/>
    <s v="Article"/>
    <n v="2017"/>
    <n v="43"/>
    <n v="1"/>
    <n v="22"/>
    <n v="29"/>
    <s v="0164-7954"/>
    <n v="0.91900000000000004"/>
    <n v="0.88600000000000001"/>
    <n v="2"/>
    <b v="0"/>
    <b v="0"/>
    <n v="1"/>
  </r>
  <r>
    <n v="1462"/>
    <x v="13"/>
    <s v="杨莲芳"/>
    <s v="Lannapsyche and Marilia species of China (Trichoptera: Odontoceridae)"/>
    <s v="ZOOTAXA"/>
    <s v="Article"/>
    <n v="2017"/>
    <n v="4320"/>
    <n v="1"/>
    <n v="81"/>
    <n v="99"/>
    <s v="1175-5326"/>
    <n v="0.97199999999999998"/>
    <n v="0.91100000000000003"/>
    <n v="9"/>
    <b v="0"/>
    <b v="0"/>
    <n v="1"/>
  </r>
  <r>
    <n v="1463"/>
    <x v="13"/>
    <s v="杨亦桦"/>
    <s v="Resistance to Bacillus thuringiensis toxin Cry2Ab and survival on single-toxin and pyramided cotton in cotton bollworm from China"/>
    <s v="EVOLUTIONARY APPLICATIONS"/>
    <s v="Article"/>
    <n v="2017"/>
    <n v="10"/>
    <n v="2"/>
    <n v="170"/>
    <n v="179"/>
    <s v="1752-4571"/>
    <n v="5.6710000000000003"/>
    <n v="5.0259999999999998"/>
    <n v="4"/>
    <b v="0"/>
    <n v="1"/>
    <b v="0"/>
  </r>
  <r>
    <n v="1464"/>
    <x v="13"/>
    <s v="杨亦桦"/>
    <s v="CRISPR/Cas9 mediated G4946E substitution in the ryanodine receptor of Spodoptera exigua confers high levels of resistance to diamide insecticides"/>
    <s v="INSECT BIOCHEMISTRY AND MOLECULAR BIOLOGY"/>
    <s v="Article"/>
    <n v="2017"/>
    <n v="89"/>
    <m/>
    <n v="79"/>
    <n v="85"/>
    <s v="0965-1748"/>
    <n v="3.7559999999999998"/>
    <n v="3.6680000000000001"/>
    <n v="11"/>
    <b v="0"/>
    <b v="0"/>
    <b v="0"/>
  </r>
  <r>
    <n v="1465"/>
    <x v="13"/>
    <s v="叶永浩"/>
    <s v="Synthesis of 1,2,3-triazole hydrazide derivatives exhibiting anti-phytopathogenic activity"/>
    <s v="EUROPEAN JOURNAL OF MEDICINAL CHEMISTRY"/>
    <s v="Article"/>
    <n v="2017"/>
    <n v="126"/>
    <m/>
    <n v="171"/>
    <n v="182"/>
    <s v="0223-5234"/>
    <n v="4.5190000000000001"/>
    <n v="4.1870000000000003"/>
    <n v="4"/>
    <b v="0"/>
    <b v="0"/>
    <b v="0"/>
  </r>
  <r>
    <n v="1466"/>
    <x v="13"/>
    <s v="叶永浩"/>
    <s v="Chaetomium globosum CDW7, a potential biological control strain and its antifungal metabolites"/>
    <s v="FEMS MICROBIOLOGY LETTERS"/>
    <s v="Article"/>
    <n v="2017"/>
    <n v="364"/>
    <n v="3"/>
    <m/>
    <m/>
    <s v="0378-1097"/>
    <n v="1.7649999999999999"/>
    <n v="2.1019999999999999"/>
    <n v="4"/>
    <b v="0"/>
    <b v="0"/>
    <b v="0"/>
  </r>
  <r>
    <n v="1467"/>
    <x v="13"/>
    <s v="翟保平"/>
    <s v="The Influence of Sogatella furcifera (Hemiptera: Delphacidae) Migratory Events on the Southern Rice Black-Streaked Dwarf Virus Epidemics"/>
    <s v="JOURNAL OF ECONOMIC ENTOMOLOGY"/>
    <s v="Article"/>
    <n v="2017"/>
    <n v="110"/>
    <n v="3"/>
    <n v="854"/>
    <n v="864"/>
    <s v="0022-0493"/>
    <n v="1.8240000000000001"/>
    <n v="1.865"/>
    <n v="6"/>
    <b v="0"/>
    <b v="0"/>
    <n v="1"/>
  </r>
  <r>
    <n v="1468"/>
    <x v="13"/>
    <s v="翟保平"/>
    <s v="Population dynamics of rice planthoppers, Nilaparvata lugens and Sogatella furcifera (Hemiptera, Delphacidae) in Central Vietnam and its effects on their spring migration to China"/>
    <s v="BULLETIN OF ENTOMOLOGICAL RESEARCH"/>
    <s v="Article"/>
    <n v="2017"/>
    <n v="107"/>
    <n v="3"/>
    <n v="369"/>
    <n v="381"/>
    <s v="0007-4853"/>
    <n v="1.758"/>
    <n v="1.8220000000000001"/>
    <n v="6"/>
    <b v="0"/>
    <b v="0"/>
    <n v="1"/>
  </r>
  <r>
    <n v="1469"/>
    <x v="13"/>
    <s v="翟保平"/>
    <s v="The Influence of the Topography of the Ailao Mountains on Congregated Landings of Airborne Sogatella furcifera (Hemiptera: Delphacidae) Populations"/>
    <s v="ENVIRONMENTAL ENTOMOLOGY"/>
    <s v="Article"/>
    <n v="2017"/>
    <n v="46"/>
    <n v="4"/>
    <n v="747"/>
    <n v="756"/>
    <s v="0046-225X"/>
    <n v="1.601"/>
    <n v="1.6659999999999999"/>
    <n v="9"/>
    <b v="0"/>
    <b v="0"/>
    <n v="1"/>
  </r>
  <r>
    <n v="1470"/>
    <x v="13"/>
    <s v="翟保平"/>
    <s v="Migration Analysis of Sogatella furcifera (Hemiptera: Delphacidae) in the Northeastern Hunan Province in June"/>
    <s v="ENVIRONMENTAL ENTOMOLOGY"/>
    <s v="Article"/>
    <n v="2017"/>
    <n v="46"/>
    <n v="4"/>
    <n v="757"/>
    <n v="765"/>
    <s v="0046-225X"/>
    <n v="1.601"/>
    <n v="1.6659999999999999"/>
    <n v="9"/>
    <b v="0"/>
    <b v="0"/>
    <n v="1"/>
  </r>
  <r>
    <n v="1471"/>
    <x v="13"/>
    <s v="张春玲"/>
    <s v="Three MYB genes co-regulate the phloem-based defence against English grain aphid in wheat"/>
    <s v="JOURNAL OF EXPERIMENTAL BOTANY"/>
    <s v="Article"/>
    <n v="2017"/>
    <n v="68"/>
    <n v="15"/>
    <n v="4153"/>
    <n v="4169"/>
    <s v="0022-0957"/>
    <n v="5.83"/>
    <n v="6.5380000000000003"/>
    <n v="9"/>
    <b v="0"/>
    <n v="1"/>
    <b v="0"/>
  </r>
  <r>
    <n v="1472"/>
    <x v="13"/>
    <s v="张峰"/>
    <s v="A revision of the genus Lepidobrya Womersley (Collembola: Entomobryidae) based on morphology and sequence data of the genotype"/>
    <s v="ZOOTAXA"/>
    <s v="Article"/>
    <n v="2017"/>
    <n v="4221"/>
    <n v="5"/>
    <n v="523"/>
    <n v="536"/>
    <s v="1175-5326"/>
    <n v="0.97199999999999998"/>
    <n v="0.91100000000000003"/>
    <n v="2"/>
    <b v="0"/>
    <b v="0"/>
    <n v="1"/>
  </r>
  <r>
    <n v="1473"/>
    <x v="13"/>
    <s v="张峰"/>
    <s v="Three new species of Coecobrya (Collembola: Entomobryidae) from caves in the Thai Peninsula"/>
    <s v="ZOOTAXA"/>
    <s v="Article"/>
    <n v="2017"/>
    <n v="4286"/>
    <n v="2"/>
    <n v="187"/>
    <n v="202"/>
    <s v="1175-5326"/>
    <n v="0.97199999999999998"/>
    <n v="0.91100000000000003"/>
    <n v="8"/>
    <b v="0"/>
    <b v="0"/>
    <n v="1"/>
  </r>
  <r>
    <n v="1474"/>
    <x v="13"/>
    <s v="张峰"/>
    <s v="New Australian Paronellidae (Collembola) reveal anomalies in existing tribal diagnoses"/>
    <s v="INVERTEBRATE SYSTEMATICS"/>
    <s v="Article"/>
    <n v="2017"/>
    <n v="31"/>
    <n v="4"/>
    <n v="375"/>
    <n v="393"/>
    <s v="1445-5226"/>
    <n v="2.1720000000000002"/>
    <n v="2.1520000000000001"/>
    <n v="8"/>
    <b v="0"/>
    <b v="0"/>
    <b v="0"/>
  </r>
  <r>
    <n v="1475"/>
    <x v="13"/>
    <s v="张海峰"/>
    <s v="The FgVps39-FgVam7-FgSso1 Complex Mediates Vesicle Trafficking and Is Important for the Development and Virulence of Fusarium graminearum"/>
    <s v="MOLECULAR PLANT-MICROBE INTERACTIONS"/>
    <s v="Article"/>
    <n v="2017"/>
    <n v="30"/>
    <n v="5"/>
    <n v="410"/>
    <n v="422"/>
    <s v="0894-0282"/>
    <n v="4.3319999999999999"/>
    <n v="4.5979999999999999"/>
    <n v="6"/>
    <b v="0"/>
    <b v="0"/>
    <b v="0"/>
  </r>
  <r>
    <n v="1476"/>
    <x v="13"/>
    <s v="张正光"/>
    <s v="MoEnd3 regulates appressoriumformation and virulence through mediating endocytosis in rice blast fungus Magnaporthe oryzae"/>
    <s v="PLOS PATHOGENS"/>
    <s v="Article"/>
    <n v="2017"/>
    <n v="13"/>
    <n v="6"/>
    <m/>
    <m/>
    <s v="1553-7366"/>
    <n v="6.6079999999999997"/>
    <n v="7.4560000000000004"/>
    <n v="8"/>
    <b v="0"/>
    <n v="1"/>
    <b v="0"/>
  </r>
  <r>
    <n v="1477"/>
    <x v="13"/>
    <s v="张正光"/>
    <s v="MoCAP proteins regulated by MoArk1-mediated phosphorylation coordinate endocytosis and actin dynamics to govern development and virulence of Magnaporthe oryzae"/>
    <s v="PLOS GENETICS"/>
    <s v="Article"/>
    <n v="2017"/>
    <n v="13"/>
    <n v="5"/>
    <m/>
    <m/>
    <s v="1553-7404"/>
    <n v="6.1"/>
    <n v="7.0579999999999998"/>
    <n v="6"/>
    <b v="0"/>
    <n v="1"/>
    <b v="0"/>
  </r>
  <r>
    <n v="1478"/>
    <x v="13"/>
    <s v="张正光"/>
    <s v="The ArfGAP protein MoGlo3 regulates the development and pathogenicity of Magnaporthe oryzae"/>
    <s v="ENVIRONMENTAL MICROBIOLOGY"/>
    <s v="Article"/>
    <n v="2017"/>
    <n v="19"/>
    <n v="10"/>
    <n v="3982"/>
    <n v="3996"/>
    <s v="1462-2912"/>
    <n v="5.3949999999999996"/>
    <n v="5.9649999999999999"/>
    <n v="11"/>
    <b v="0"/>
    <n v="1"/>
    <b v="0"/>
  </r>
  <r>
    <n v="1479"/>
    <x v="13"/>
    <s v="张正光"/>
    <s v="The thioredoxin MoTrx2 protein mediates reactive oxygen species (ROS) balance and controls pathogenicity as a target of the transcription factor MoAP1 in Magnaporthe oryzae"/>
    <s v="MOLECULAR PLANT PATHOLOGY"/>
    <s v="Article"/>
    <n v="2017"/>
    <n v="18"/>
    <n v="9"/>
    <n v="1199"/>
    <n v="1209"/>
    <s v="1464-6722"/>
    <n v="4.6970000000000001"/>
    <n v="5.2720000000000002"/>
    <n v="11"/>
    <b v="0"/>
    <n v="1"/>
    <b v="0"/>
  </r>
  <r>
    <n v="1480"/>
    <x v="13"/>
    <s v="张正光"/>
    <s v="MoVrp1, a putative verprolin protein, is required for asexual development and infection in the rice blast fungus Magnaporthe oryzae"/>
    <s v="SCIENTIFIC REPORTS"/>
    <s v="Article"/>
    <n v="2017"/>
    <n v="7"/>
    <m/>
    <m/>
    <m/>
    <s v="2045-2322"/>
    <n v="4.2590000000000003"/>
    <n v="4.8470000000000004"/>
    <n v="3"/>
    <b v="0"/>
    <b v="0"/>
    <b v="0"/>
  </r>
  <r>
    <n v="1481"/>
    <x v="13"/>
    <s v="张正光"/>
    <s v="The Atypical Guanylate Kinase MoGuk2 Plays Important Roles in Asexual/Sexual Development, Conidial Septation, and Pathogenicity in the Rice Blast Fungus"/>
    <s v="FRONTIERS IN MICROBIOLOGY"/>
    <s v="Article"/>
    <n v="2017"/>
    <n v="8"/>
    <m/>
    <m/>
    <m/>
    <s v="1664-302X"/>
    <n v="4.0759999999999996"/>
    <n v="4.5259999999999998"/>
    <n v="66"/>
    <b v="0"/>
    <b v="0"/>
    <b v="0"/>
  </r>
  <r>
    <n v="1482"/>
    <x v="13"/>
    <s v="赵春青"/>
    <s v="Insecticidal spectrum of fluralaner to agricultural and sanitary pests"/>
    <s v="JOURNAL OF ASIA-PACIFIC ENTOMOLOGY"/>
    <s v="Article"/>
    <n v="2017"/>
    <n v="20"/>
    <n v="4"/>
    <n v="1213"/>
    <n v="1218"/>
    <s v="1226-8615"/>
    <n v="1.046"/>
    <n v="1.06"/>
    <n v="2"/>
    <b v="0"/>
    <b v="0"/>
    <n v="1"/>
  </r>
  <r>
    <n v="1483"/>
    <x v="13"/>
    <s v="赵宏伟 牛冬冬"/>
    <s v="Induced Systemic Resistance against Botrytis cinerea by Bacillus cereus AR156 through a JA/ET- and NPR1-Dependent Signaling Pathway and Activates PAMP-Triggered Immunity in Arabidopsis"/>
    <s v="FRONTIERS IN PLANT SCIENCE"/>
    <s v="Article"/>
    <n v="2017"/>
    <n v="8"/>
    <m/>
    <m/>
    <m/>
    <s v="1664-462X"/>
    <n v="4.2910000000000004"/>
    <n v="4.6719999999999997"/>
    <n v="3"/>
    <b v="0"/>
    <b v="0"/>
    <b v="0"/>
  </r>
  <r>
    <n v="1484"/>
    <x v="13"/>
    <s v="郑小波"/>
    <s v="Rapid diagnosis of soybean anthracnose caused by Colletotrichum truncatum using a loop-mediated isothermal amplification (LAMP) assay"/>
    <s v="EUROPEAN JOURNAL OF PLANT PATHOLOGY"/>
    <s v="Article"/>
    <n v="2017"/>
    <n v="148"/>
    <n v="4"/>
    <n v="785"/>
    <n v="793"/>
    <s v="0929-1873"/>
    <n v="1.478"/>
    <n v="1.657"/>
    <n v="8"/>
    <b v="0"/>
    <b v="0"/>
    <n v="1"/>
  </r>
  <r>
    <n v="1485"/>
    <x v="13"/>
    <s v="郑小波"/>
    <s v="Rapid diagnosis of wheat head blight caused by Fusarium asiaticum using a loop-mediated isothermal amplification assay"/>
    <s v="AUSTRALASIAN PLANT PATHOLOGY"/>
    <s v="Article"/>
    <n v="2017"/>
    <n v="46"/>
    <n v="3"/>
    <n v="261"/>
    <n v="266"/>
    <s v="0815-3191"/>
    <n v="1.085"/>
    <n v="1.2829999999999999"/>
    <n v="6"/>
    <b v="0"/>
    <b v="0"/>
    <n v="1"/>
  </r>
  <r>
    <n v="1486"/>
    <x v="13"/>
    <s v="郑小波"/>
    <s v="Rapid detection of Colletotrichum gloeosporioides using a loop-mediated isothermal amplification assay"/>
    <s v="AUSTRALASIAN PLANT PATHOLOGY"/>
    <s v="Article"/>
    <n v="2017"/>
    <n v="46"/>
    <n v="5"/>
    <n v="493"/>
    <n v="498"/>
    <s v="0815-3191"/>
    <n v="1.085"/>
    <n v="1.2829999999999999"/>
    <n v="9"/>
    <b v="0"/>
    <b v="0"/>
    <n v="1"/>
  </r>
  <r>
    <n v="1487"/>
    <x v="13"/>
    <s v="郑小波"/>
    <s v="Pythium cedri sp nov (Pythiaceae, Pythiales) from southern China based on morphological and molecular characters"/>
    <s v="PHYTOTAXA"/>
    <s v="Article"/>
    <n v="2017"/>
    <n v="309"/>
    <n v="2"/>
    <n v="135"/>
    <n v="142"/>
    <s v="1179-3155"/>
    <n v="1.24"/>
    <n v="1.2669999999999999"/>
    <n v="6"/>
    <b v="0"/>
    <b v="0"/>
    <n v="1"/>
  </r>
  <r>
    <n v="1488"/>
    <x v="13"/>
    <s v="郑小波"/>
    <s v="Rapid Diagnosis of Soya Bean Root Rot Caused by Fusarium culmorum Using a Loop-Mediated Isothermal Amplification Assay"/>
    <s v="JOURNAL OF PHYTOPATHOLOGY"/>
    <s v="Article"/>
    <n v="2017"/>
    <n v="165"/>
    <n v="4"/>
    <n v="249"/>
    <n v="256"/>
    <s v="0931-1785"/>
    <n v="0.85299999999999998"/>
    <n v="0.94099999999999995"/>
    <n v="4"/>
    <b v="0"/>
    <b v="0"/>
    <n v="1"/>
  </r>
  <r>
    <n v="1489"/>
    <x v="13"/>
    <s v="周明国"/>
    <s v="Structural insights into alternative splicing-mediated desensitization of jasmonate signaling"/>
    <s v="PROCEEDINGS OF THE NATIONAL ACADEMY OF SCIENCES OF THE UNITED STATES OF AMERICA"/>
    <s v="Article"/>
    <n v="2017"/>
    <n v="114"/>
    <n v="7"/>
    <n v="1720"/>
    <n v="1725"/>
    <s v="0027-8424"/>
    <n v="9.6609999999999996"/>
    <n v="10.414"/>
    <n v="3"/>
    <n v="1"/>
    <n v="1"/>
    <b v="0"/>
  </r>
  <r>
    <n v="1490"/>
    <x v="13"/>
    <s v="周明国"/>
    <s v="Regulatory roles of introns in fungicide sensitivity of Fusarium graminearum"/>
    <s v="ENVIRONMENTAL MICROBIOLOGY"/>
    <s v="Article"/>
    <n v="2017"/>
    <n v="19"/>
    <n v="10"/>
    <n v="4140"/>
    <n v="4153"/>
    <s v="1462-2912"/>
    <n v="5.3949999999999996"/>
    <n v="5.9649999999999999"/>
    <n v="11"/>
    <b v="0"/>
    <n v="1"/>
    <b v="0"/>
  </r>
  <r>
    <n v="1491"/>
    <x v="13"/>
    <s v="周明国"/>
    <s v="CatB is Critical for Total Catalase Activity and Reduces Bactericidal Effects of Phenazine-1-Carboxylic Acid on Xanthomonas oryzae pv. oryzae and X. oryzae pv. oryzicola"/>
    <s v="PHYTOPATHOLOGY"/>
    <s v="Article"/>
    <n v="2017"/>
    <n v="107"/>
    <n v="2"/>
    <n v="163"/>
    <n v="172"/>
    <s v="0031-949X"/>
    <n v="2.8959999999999999"/>
    <n v="3.1989999999999998"/>
    <n v="2"/>
    <b v="0"/>
    <b v="0"/>
    <b v="0"/>
  </r>
  <r>
    <n v="1492"/>
    <x v="13"/>
    <s v="周明国"/>
    <s v="Sensitivity of Fusarium asiaticum to a novel succinate dehydrogenase inhibitor fungicide pydiflumetofen"/>
    <s v="CROP PROTECTION"/>
    <s v="Article"/>
    <n v="2017"/>
    <n v="96"/>
    <m/>
    <n v="237"/>
    <n v="244"/>
    <s v="0261-2194"/>
    <n v="1.8340000000000001"/>
    <n v="1.9359999999999999"/>
    <n v="5"/>
    <b v="0"/>
    <b v="0"/>
    <n v="1"/>
  </r>
  <r>
    <n v="1493"/>
    <x v="13"/>
    <s v="周明国"/>
    <s v="A myosin passenger protein gene (FaSmy1) is an essential regulator of cell development, pathogenicity, DON biosynthesis, and resistance to the fungicide phenamacril in Fusarium asiaticum"/>
    <s v="EUROPEAN JOURNAL OF PLANT PATHOLOGY"/>
    <s v="Article"/>
    <n v="2017"/>
    <n v="148"/>
    <n v="3"/>
    <n v="709"/>
    <n v="722"/>
    <s v="0929-1873"/>
    <n v="1.478"/>
    <n v="1.657"/>
    <n v="6"/>
    <b v="0"/>
    <b v="0"/>
    <n v="1"/>
  </r>
  <r>
    <n v="1494"/>
    <x v="14"/>
    <s v=" Jousset, Alexandre"/>
    <s v="Plant Breeding Goes Microbial"/>
    <s v="TRENDS IN PLANT SCIENCE"/>
    <s v="Editorial Material"/>
    <n v="2017"/>
    <n v="22"/>
    <n v="7"/>
    <n v="555"/>
    <n v="558"/>
    <s v="1360-1385"/>
    <n v="11.911"/>
    <n v="13.442"/>
    <n v="6"/>
    <n v="1"/>
    <n v="1"/>
    <b v="0"/>
  </r>
  <r>
    <n v="1495"/>
    <x v="14"/>
    <s v=" Li, Xuelin"/>
    <s v="Paenibacillus sp. Strain SB-6 Induces Weathering of Ca-montmorillonite: Illitization and Formation of Calcite"/>
    <s v="GEOMICROBIOLOGY JOURNAL"/>
    <s v="Article"/>
    <n v="2017"/>
    <n v="34"/>
    <n v="1"/>
    <n v="1"/>
    <n v="10"/>
    <s v="0149-0451"/>
    <n v="1.4850000000000001"/>
    <n v="1.71"/>
    <n v="3"/>
    <b v="0"/>
    <b v="0"/>
    <n v="1"/>
  </r>
  <r>
    <n v="1496"/>
    <x v="14"/>
    <s v="Arain, Muhammad Shahid"/>
    <s v="Toxicity of butene-fipronil, in comparison with seven other insecticides, in Leptinotarsa decemlineata and Drosophila melanogaster"/>
    <s v="PHYTOPARASITICA"/>
    <s v="Article"/>
    <n v="2017"/>
    <n v="45"/>
    <n v="1"/>
    <n v="103"/>
    <n v="111"/>
    <s v="0334-2123"/>
    <n v="0.88200000000000001"/>
    <n v="0.92700000000000005"/>
    <n v="4"/>
    <b v="0"/>
    <b v="0"/>
    <n v="1"/>
  </r>
  <r>
    <n v="1497"/>
    <x v="14"/>
    <s v="Feng, Y. M"/>
    <s v="Effects of Bidens pilosa shoot parts on chlorophyll fluorescence in Pteris multifida gametophyte"/>
    <s v="ALLELOPATHY JOURNAL"/>
    <s v="Article"/>
    <n v="2017"/>
    <n v="42"/>
    <n v="2"/>
    <n v="231"/>
    <n v="238"/>
    <s v="0971-4693"/>
    <n v="1.05"/>
    <n v="0.78900000000000003"/>
    <n v="10"/>
    <b v="0"/>
    <b v="0"/>
    <n v="1"/>
  </r>
  <r>
    <n v="1498"/>
    <x v="14"/>
    <s v="Man, Xinmin"/>
    <s v="Evaluation of the Agronomic Impacts on Yield-Scaled N2O Emission from Wheat and Maize Fields in China"/>
    <s v="SUSTAINABILITY"/>
    <s v="Article"/>
    <n v="2017"/>
    <n v="9"/>
    <n v="7"/>
    <m/>
    <m/>
    <s v="2071-1050"/>
    <n v="1.7889999999999999"/>
    <n v="1.85"/>
    <n v="9"/>
    <b v="0"/>
    <b v="0"/>
    <n v="1"/>
  </r>
  <r>
    <n v="1499"/>
    <x v="14"/>
    <s v="Shao, Huifang;徐国华"/>
    <s v="OsPht1;8, a phosphate transporter, is involved in auxin and phosphate starvation response in rice"/>
    <s v="JOURNAL OF EXPERIMENTAL BOTANY"/>
    <s v="Article"/>
    <n v="2017"/>
    <n v="68"/>
    <n v="18"/>
    <n v="5057"/>
    <n v="5068"/>
    <s v="0022-0957"/>
    <n v="5.83"/>
    <n v="6.5380000000000003"/>
    <n v="11"/>
    <b v="0"/>
    <n v="1"/>
    <b v="0"/>
  </r>
  <r>
    <n v="1500"/>
    <x v="14"/>
    <s v="Wang, Yong;姜小三"/>
    <s v="Temporal and spatial distribution characteristics in the natural plague foci of Chinese Mongolian gerbils based on spatial autocorrelation"/>
    <s v="INFECTIOUS DISEASES OF POVERTY"/>
    <s v="Article"/>
    <n v="2017"/>
    <n v="6"/>
    <m/>
    <m/>
    <m/>
    <s v="2049-9957"/>
    <n v="3.181"/>
    <n v="3.7690000000000001"/>
    <n v="8"/>
    <b v="0"/>
    <b v="0"/>
    <b v="0"/>
  </r>
  <r>
    <n v="1501"/>
    <x v="14"/>
    <s v="Wu, ZC ； 赵方杰"/>
    <s v="OsHAC4 is critical for arsenate tolerance and regulates arsenic accumulation in rice"/>
    <s v="NEW PHYTOLOGIST"/>
    <s v="Article"/>
    <n v="2017"/>
    <n v="215"/>
    <n v="3"/>
    <n v="1090"/>
    <n v="1101"/>
    <s v="0028-646X"/>
    <n v="7.33"/>
    <n v="7.8570000000000002"/>
    <n v="8"/>
    <b v="0"/>
    <n v="1"/>
    <b v="0"/>
  </r>
  <r>
    <n v="1502"/>
    <x v="14"/>
    <s v="Yang, Xinping"/>
    <s v="Heavy metal concentrations and arsenic speciation in animal manure composts in China"/>
    <s v="WASTE MANAGEMENT"/>
    <s v="Article"/>
    <n v="2017"/>
    <n v="64"/>
    <m/>
    <n v="333"/>
    <n v="339"/>
    <s v="0956-053X"/>
    <n v="4.03"/>
    <n v="4.6689999999999996"/>
    <n v="8"/>
    <b v="0"/>
    <b v="0"/>
    <b v="0"/>
  </r>
  <r>
    <n v="1503"/>
    <x v="14"/>
    <s v="蔡天明"/>
    <s v="Effect of forestry-waste biochars on adsorption of Pb(II) and antibiotic florfenicol in red soil"/>
    <s v="ENVIRONMENTAL SCIENCE AND POLLUTION RESEARCH"/>
    <s v="Article"/>
    <n v="2017"/>
    <n v="24"/>
    <n v="4"/>
    <n v="3861"/>
    <n v="3871"/>
    <s v="0944-1344"/>
    <n v="2.7410000000000001"/>
    <n v="3.0230000000000001"/>
    <n v="4"/>
    <b v="0"/>
    <b v="0"/>
    <b v="0"/>
  </r>
  <r>
    <n v="1504"/>
    <x v="14"/>
    <s v="陈爱群"/>
    <s v="Three cis-Regulatory Motifs, AuxRE, MYCRS1 and MYCRS2, are Required for Modulating the Auxin- and Mycorrhiza-Responsive Expression of a Tomato GH3 Gene"/>
    <s v="PLANT AND CELL PHYSIOLOGY"/>
    <s v="Article"/>
    <n v="2017"/>
    <n v="58"/>
    <n v="4"/>
    <n v="770"/>
    <n v="778"/>
    <s v="0032-0781"/>
    <n v="4.76"/>
    <n v="4.8170000000000002"/>
    <n v="6"/>
    <b v="0"/>
    <b v="0"/>
    <b v="0"/>
  </r>
  <r>
    <n v="1505"/>
    <x v="14"/>
    <s v="陈立伟"/>
    <s v="Biodegradation of 2-hydroxyl-1,4 naphthoquinone (lawsone) by Pseudomonas taiwanensis LH-3 isolated from activated sludge"/>
    <s v="SCIENTIFIC REPORTS"/>
    <s v="Article"/>
    <n v="2017"/>
    <n v="7"/>
    <m/>
    <m/>
    <m/>
    <s v="2045-2322"/>
    <n v="4.2590000000000003"/>
    <n v="4.8470000000000004"/>
    <n v="8"/>
    <b v="0"/>
    <b v="0"/>
    <b v="0"/>
  </r>
  <r>
    <n v="1506"/>
    <x v="14"/>
    <s v="陈巍"/>
    <s v="The nutrient preference of plants influences their rhizosphere microbiome"/>
    <s v="APPLIED SOIL ECOLOGY"/>
    <s v="Article"/>
    <n v="2017"/>
    <n v="110"/>
    <m/>
    <n v="146"/>
    <n v="150"/>
    <s v="0929-1393"/>
    <n v="2.786"/>
    <n v="3.2240000000000002"/>
    <n v="2"/>
    <b v="0"/>
    <b v="0"/>
    <b v="0"/>
  </r>
  <r>
    <n v="1507"/>
    <x v="14"/>
    <s v="陈巍"/>
    <s v="Bioorganic fertilizer maintains a more stable soil microbiome than chemical fertilizer for monocropping"/>
    <s v="BIOLOGY AND FERTILITY OF SOILS"/>
    <s v="Article"/>
    <n v="2017"/>
    <n v="53"/>
    <n v="8"/>
    <n v="861"/>
    <n v="872"/>
    <s v="0178-2762"/>
    <n v="3.6829999999999998"/>
    <n v="3.7730000000000001"/>
    <n v="10"/>
    <b v="0"/>
    <b v="0"/>
    <b v="0"/>
  </r>
  <r>
    <n v="1508"/>
    <x v="14"/>
    <s v="陈效民"/>
    <s v="LS-SVM data mining analysis: how does biochar influence soil net nitrogen mineralization in the field?"/>
    <s v="JOURNAL OF SOILS AND SEDIMENTS"/>
    <s v="Article"/>
    <n v="2017"/>
    <n v="17"/>
    <n v="3"/>
    <n v="827"/>
    <n v="840"/>
    <s v="1439-0108"/>
    <n v="2.5219999999999998"/>
    <n v="2.7029999999999998"/>
    <n v="4"/>
    <b v="0"/>
    <b v="0"/>
    <b v="0"/>
  </r>
  <r>
    <n v="1509"/>
    <x v="14"/>
    <s v="陈效民"/>
    <s v="Effects of biochar on aggregate characteristics of upland red soil in subtropical China"/>
    <s v="ENVIRONMENTAL EARTH SCIENCES"/>
    <s v="Article"/>
    <n v="2017"/>
    <n v="76"/>
    <n v="10"/>
    <m/>
    <m/>
    <s v="1866-6280"/>
    <n v="1.569"/>
    <n v="1.8440000000000001"/>
    <n v="6"/>
    <b v="0"/>
    <b v="0"/>
    <n v="1"/>
  </r>
  <r>
    <n v="1510"/>
    <x v="14"/>
    <s v="程昆"/>
    <s v="Mitigating greenhouse gas emissions in agriculture: From farm production to food consumption"/>
    <s v="JOURNAL OF CLEANER PRODUCTION"/>
    <s v="Article"/>
    <n v="2017"/>
    <n v="149"/>
    <m/>
    <n v="1011"/>
    <n v="1019"/>
    <s v="0959-6526"/>
    <n v="5.7149999999999999"/>
    <n v="6.2069999999999999"/>
    <n v="8"/>
    <b v="0"/>
    <n v="1"/>
    <b v="0"/>
  </r>
  <r>
    <n v="1511"/>
    <x v="14"/>
    <s v="丁大虎"/>
    <s v="Mesoporous bouquet-like Co3O4 nanostructure for the effective heterogeneous activation of peroxymonosulfate"/>
    <s v="JOURNAL OF THE TAIWAN INSTITUTE OF CHEMICAL ENGINEERS"/>
    <s v="Article"/>
    <n v="2017"/>
    <n v="80"/>
    <m/>
    <n v="720"/>
    <n v="727"/>
    <s v="1876-1070"/>
    <n v="4.2169999999999996"/>
    <n v="3.7879999999999998"/>
    <n v="52"/>
    <b v="0"/>
    <b v="0"/>
    <b v="0"/>
  </r>
  <r>
    <n v="1512"/>
    <x v="14"/>
    <s v="董彩霞"/>
    <s v="Transcriptome Analysis of Differentially Expressed Genes Induced by Low and High Potassium Levels Provides Insight into Fruit Sugar Metabolism of Pear"/>
    <s v="FRONTIERS IN PLANT SCIENCE"/>
    <s v="Article"/>
    <n v="2017"/>
    <n v="8"/>
    <m/>
    <m/>
    <m/>
    <s v="1664-462X"/>
    <n v="4.2910000000000004"/>
    <n v="4.6719999999999997"/>
    <n v="6"/>
    <b v="0"/>
    <b v="0"/>
    <b v="0"/>
  </r>
  <r>
    <n v="1513"/>
    <x v="14"/>
    <s v="董彩霞"/>
    <s v="Non-Destructive Evaluation of the Leaf Nitrogen Concentration by In-Field Visible/Near-Infrared Spectroscopy in Pear Orchards"/>
    <s v="SENSORS"/>
    <s v="Article"/>
    <n v="2017"/>
    <n v="17"/>
    <n v="3"/>
    <m/>
    <m/>
    <s v="1424-8220"/>
    <n v="2.677"/>
    <n v="2.964"/>
    <n v="4"/>
    <b v="0"/>
    <b v="0"/>
    <b v="0"/>
  </r>
  <r>
    <n v="1514"/>
    <x v="14"/>
    <s v="董彩霞"/>
    <s v="Potassium enhances the sugar assimilation in leaves and fruit by regulating the expression of key genes involved in sugar metabolism of Asian pears"/>
    <s v="PLANT GROWTH REGULATION"/>
    <s v="Article"/>
    <n v="2017"/>
    <n v="83"/>
    <n v="2"/>
    <n v="287"/>
    <n v="300"/>
    <s v="0167-6903"/>
    <n v="2.6459999999999999"/>
    <n v="2.4969999999999999"/>
    <n v="11"/>
    <b v="0"/>
    <b v="0"/>
    <b v="0"/>
  </r>
  <r>
    <n v="1515"/>
    <x v="14"/>
    <s v="范晓荣"/>
    <s v="Overexpression of the nitrate transporter, OsNRT2.3b, improves rice phosphorus uptake and translocation"/>
    <s v="PLANT CELL REPORTS"/>
    <s v="Article"/>
    <n v="2017"/>
    <n v="36"/>
    <n v="8"/>
    <n v="1287"/>
    <n v="1296"/>
    <s v="0721-7714"/>
    <n v="2.8690000000000002"/>
    <n v="3.0910000000000002"/>
    <n v="8"/>
    <b v="0"/>
    <b v="0"/>
    <b v="0"/>
  </r>
  <r>
    <n v="1516"/>
    <x v="14"/>
    <s v="范晓荣"/>
    <s v="pOsNAR2.1:OsNAR2.1 expression enhances nitrogen uptake efficiency and grain yield in transgenic rice plants"/>
    <s v="PLANT BIOTECHNOLOGY JOURNAL"/>
    <s v="Article"/>
    <n v="2017"/>
    <n v="15"/>
    <n v="10"/>
    <n v="1273"/>
    <n v="1283"/>
    <s v="1467-7644"/>
    <n v="7.4429999999999996"/>
    <n v="6.657"/>
    <n v="2"/>
    <b v="0"/>
    <n v="1"/>
    <b v="0"/>
  </r>
  <r>
    <n v="1517"/>
    <x v="14"/>
    <s v="方迪"/>
    <s v="Long-term effects of increasing acidity on low-pH sulfate-reducing bioprocess and bacterial community"/>
    <s v="ENVIRONMENTAL SCIENCE AND POLLUTION RESEARCH"/>
    <s v="Article"/>
    <n v="2017"/>
    <n v="24"/>
    <n v="4"/>
    <n v="4067"/>
    <n v="4076"/>
    <s v="0944-1344"/>
    <n v="2.7410000000000001"/>
    <n v="3.0230000000000001"/>
    <n v="4"/>
    <b v="0"/>
    <b v="0"/>
    <b v="0"/>
  </r>
  <r>
    <n v="1518"/>
    <x v="14"/>
    <s v="高彦征"/>
    <s v="Glomalin-related soil protein enhances the availability of polycyclic aromatic hydrocarbons in soil"/>
    <s v="SOIL BIOLOGY &amp; BIOCHEMISTRY"/>
    <s v="Article"/>
    <n v="2017"/>
    <n v="107"/>
    <m/>
    <n v="129"/>
    <n v="132"/>
    <s v="0038-0717"/>
    <n v="4.8570000000000002"/>
    <n v="5.4370000000000003"/>
    <n v="4"/>
    <b v="0"/>
    <n v="1"/>
    <b v="0"/>
  </r>
  <r>
    <n v="1519"/>
    <x v="14"/>
    <s v="高彦征"/>
    <s v="Inoculation with arbuscular mycorrhizal fungi increases glomalin-related soil protein content and PAH removal in soils planted with Medicago sativa L."/>
    <s v="SOIL BIOLOGY &amp; BIOCHEMISTRY"/>
    <s v="Article"/>
    <n v="2017"/>
    <n v="115"/>
    <m/>
    <n v="148"/>
    <n v="151"/>
    <s v="0038-0717"/>
    <n v="4.8570000000000002"/>
    <n v="5.4370000000000003"/>
    <n v="11"/>
    <b v="0"/>
    <n v="1"/>
    <b v="0"/>
  </r>
  <r>
    <n v="1520"/>
    <x v="14"/>
    <s v="高彦征"/>
    <s v="Sphingomonads in Microbe-Assisted Phytoremediation: Tackling Soil Pollution"/>
    <s v="TRENDS IN BIOTECHNOLOGY"/>
    <s v="Review"/>
    <n v="2017"/>
    <n v="35"/>
    <n v="9"/>
    <n v="883"/>
    <n v="899"/>
    <s v="0167-7799"/>
    <n v="11.125999999999999"/>
    <n v="13.382"/>
    <n v="8"/>
    <n v="1"/>
    <n v="1"/>
    <b v="0"/>
  </r>
  <r>
    <n v="1521"/>
    <x v="14"/>
    <s v="高彦征"/>
    <s v="Environmentally-relevant concentrations of Al(III) and Fe(III) cations induce aggregation of free DNA by complexation with phosphate group"/>
    <s v="WATER RESEARCH"/>
    <s v="Article"/>
    <n v="2017"/>
    <n v="123"/>
    <m/>
    <n v="58"/>
    <n v="66"/>
    <s v="0043-1354"/>
    <n v="6.9420000000000002"/>
    <n v="7.7149999999999999"/>
    <n v="9"/>
    <b v="0"/>
    <n v="1"/>
    <b v="0"/>
  </r>
  <r>
    <n v="1522"/>
    <x v="14"/>
    <s v="高彦征"/>
    <s v="Bioavailability of Soil-Sorbed Tetracycline to Escherichia coli under Unsaturated Conditions"/>
    <s v="ENVIRONMENTAL SCIENCE &amp; TECHNOLOGY"/>
    <s v="Article"/>
    <n v="2017"/>
    <n v="51"/>
    <n v="11"/>
    <n v="6165"/>
    <n v="6173"/>
    <s v="0013-936X"/>
    <n v="6.1980000000000004"/>
    <n v="6.96"/>
    <n v="8"/>
    <b v="0"/>
    <n v="1"/>
    <b v="0"/>
  </r>
  <r>
    <n v="1523"/>
    <x v="14"/>
    <s v="高彦征"/>
    <s v="Phytoavailability and mechanism of bound PAH residues in filed contaminated soils"/>
    <s v="ENVIRONMENTAL POLLUTION"/>
    <s v="Article"/>
    <n v="2017"/>
    <n v="222"/>
    <m/>
    <n v="465"/>
    <n v="476"/>
    <s v="0269-7491"/>
    <n v="5.0990000000000002"/>
    <n v="5.5519999999999996"/>
    <n v="4"/>
    <b v="0"/>
    <n v="1"/>
    <b v="0"/>
  </r>
  <r>
    <n v="1524"/>
    <x v="14"/>
    <s v="高彦征"/>
    <s v="Alkali-earth metal bridges formed in biofilm matrices regulate the uptake of fluoroquinolone antibiotics and protect against bacterial apoptosis"/>
    <s v="ENVIRONMENTAL POLLUTION"/>
    <s v="Article"/>
    <n v="2017"/>
    <n v="220"/>
    <m/>
    <n v="112"/>
    <n v="123"/>
    <s v="0269-7491"/>
    <n v="5.0990000000000002"/>
    <n v="5.5519999999999996"/>
    <n v="2"/>
    <b v="0"/>
    <n v="1"/>
    <b v="0"/>
  </r>
  <r>
    <n v="1525"/>
    <x v="14"/>
    <s v="高彦征"/>
    <s v="Laccase-mediated transformation of triclosan in aqueous solution with metal cations and humic acid"/>
    <s v="ENVIRONMENTAL POLLUTION"/>
    <s v="Article"/>
    <n v="2017"/>
    <n v="220"/>
    <m/>
    <n v="105"/>
    <n v="111"/>
    <s v="0269-7491"/>
    <n v="5.0990000000000002"/>
    <n v="5.5519999999999996"/>
    <n v="2"/>
    <b v="0"/>
    <n v="1"/>
    <b v="0"/>
  </r>
  <r>
    <n v="1526"/>
    <x v="14"/>
    <s v="高彦征"/>
    <s v="Composite of PAH-degrading endophytic bacteria reduces contamination and health risks caused by PAHs in vegetables"/>
    <s v="SCIENCE OF THE TOTAL ENVIRONMENT"/>
    <s v="Article"/>
    <n v="2017"/>
    <n v="598"/>
    <m/>
    <n v="471"/>
    <n v="478"/>
    <s v="0048-9697"/>
    <n v="4.9000000000000004"/>
    <n v="5.1020000000000003"/>
    <n v="8"/>
    <b v="0"/>
    <n v="1"/>
    <b v="0"/>
  </r>
  <r>
    <n v="1527"/>
    <x v="14"/>
    <s v="高彦征"/>
    <s v="Contamination and health risk assessment of PAHs in soils and crops in industrial areas of the Yangtze River Delta region, China"/>
    <s v="CHEMOSPHERE"/>
    <s v="Article"/>
    <n v="2017"/>
    <n v="168"/>
    <m/>
    <n v="976"/>
    <n v="987"/>
    <s v="0045-6535"/>
    <n v="4.2080000000000002"/>
    <n v="4.5060000000000002"/>
    <n v="6"/>
    <b v="0"/>
    <b v="0"/>
    <b v="0"/>
  </r>
  <r>
    <n v="1528"/>
    <x v="14"/>
    <s v="高彦征"/>
    <s v="Inoculation of a phenanthrene-degrading endophytic bacterium reduces the phenanthrene level and alters the bacterial community structure in wheat"/>
    <s v="APPLIED MICROBIOLOGY AND BIOTECHNOLOGY"/>
    <s v="Article"/>
    <n v="2017"/>
    <n v="101"/>
    <n v="12"/>
    <n v="5199"/>
    <n v="5212"/>
    <s v="0175-7598"/>
    <n v="3.42"/>
    <n v="3.7160000000000002"/>
    <n v="6"/>
    <b v="0"/>
    <b v="0"/>
    <b v="0"/>
  </r>
  <r>
    <n v="1529"/>
    <x v="14"/>
    <s v="高彦征"/>
    <s v="Sources and health risks of polycyclic aromatic hydrocarbons during haze days in eastern China: A 1-year case study in Nanjing City"/>
    <s v="ECOTOXICOLOGY AND ENVIRONMENTAL SAFETY"/>
    <s v="Article"/>
    <n v="2017"/>
    <n v="140"/>
    <m/>
    <n v="76"/>
    <n v="83"/>
    <s v="0147-6513"/>
    <n v="3.7429999999999999"/>
    <n v="3.577"/>
    <n v="5"/>
    <b v="0"/>
    <b v="0"/>
    <b v="0"/>
  </r>
  <r>
    <n v="1530"/>
    <x v="14"/>
    <s v="高彦征"/>
    <s v="The endophytic bacterium Serratia sp PW7 degrades pyrene in wheat"/>
    <s v="ENVIRONMENTAL SCIENCE AND POLLUTION RESEARCH"/>
    <s v="Article"/>
    <n v="2017"/>
    <n v="24"/>
    <n v="7"/>
    <n v="6648"/>
    <n v="6656"/>
    <s v="0944-1344"/>
    <n v="2.7410000000000001"/>
    <n v="3.0230000000000001"/>
    <n v="5"/>
    <b v="0"/>
    <b v="0"/>
    <b v="0"/>
  </r>
  <r>
    <n v="1531"/>
    <x v="14"/>
    <s v="葛英"/>
    <s v="Phytochelatin synthesis in Dunaliella salina induced by arsenite and arsenate under various phosphate regimes"/>
    <s v="ECOTOXICOLOGY AND ENVIRONMENTAL SAFETY"/>
    <s v="Article"/>
    <n v="2017"/>
    <n v="136"/>
    <m/>
    <n v="150"/>
    <n v="160"/>
    <s v="0147-6513"/>
    <n v="3.7429999999999999"/>
    <n v="3.577"/>
    <n v="2"/>
    <b v="0"/>
    <b v="0"/>
    <b v="0"/>
  </r>
  <r>
    <n v="1532"/>
    <x v="14"/>
    <s v="葛英"/>
    <s v="Bioaccumulation kinetics of arsenite and arsenate in Dunaliella salina under different phosphate regimes"/>
    <s v="ENVIRONMENTAL SCIENCE AND POLLUTION RESEARCH"/>
    <s v="Article"/>
    <n v="2017"/>
    <n v="24"/>
    <n v="26"/>
    <n v="21213"/>
    <n v="21221"/>
    <s v="0944-1344"/>
    <n v="2.7410000000000001"/>
    <n v="3.0230000000000001"/>
    <n v="9"/>
    <b v="0"/>
    <b v="0"/>
    <b v="0"/>
  </r>
  <r>
    <n v="1533"/>
    <x v="14"/>
    <s v="郭世伟"/>
    <s v="Nitrate Increased Cucumber Tolerance to Fusarium Wilt by Regulating Fungal Toxin Production and Distribution"/>
    <s v="TOXINS"/>
    <s v="Article"/>
    <n v="2017"/>
    <n v="9"/>
    <n v="3"/>
    <m/>
    <m/>
    <s v="2072-6651"/>
    <n v="3.03"/>
    <n v="3.45"/>
    <n v="4"/>
    <b v="0"/>
    <b v="0"/>
    <b v="0"/>
  </r>
  <r>
    <n v="1534"/>
    <x v="14"/>
    <s v="郭世伟"/>
    <s v="The rice production practices of high yield and high nitrogen use efficiency in Jiangsu, China"/>
    <s v="SCIENTIFIC REPORTS"/>
    <s v="Article"/>
    <n v="2017"/>
    <n v="7"/>
    <m/>
    <m/>
    <m/>
    <s v="2045-2322"/>
    <n v="4.2590000000000003"/>
    <n v="4.8470000000000004"/>
    <n v="6"/>
    <b v="0"/>
    <b v="0"/>
    <b v="0"/>
  </r>
  <r>
    <n v="1535"/>
    <x v="14"/>
    <s v="郭世伟"/>
    <s v="Wilted cucumber plants infected by Fusarium oxysporum f. sp cucumerinum do not suffer from water shortage"/>
    <s v="ANNALS OF BOTANY"/>
    <s v="Article"/>
    <n v="2017"/>
    <n v="120"/>
    <n v="3"/>
    <n v="427"/>
    <n v="436"/>
    <s v="0305-7364"/>
    <n v="4.0410000000000004"/>
    <n v="4.2169999999999996"/>
    <n v="9"/>
    <b v="0"/>
    <b v="0"/>
    <b v="0"/>
  </r>
  <r>
    <n v="1536"/>
    <x v="14"/>
    <s v="郭世伟"/>
    <s v="Improving rice population productivity by reducing nitrogen rate and increasing plant density"/>
    <s v="PLOS ONE"/>
    <s v="Article"/>
    <n v="2017"/>
    <n v="12"/>
    <n v="8"/>
    <m/>
    <m/>
    <s v="1932-6203"/>
    <n v="2.806"/>
    <n v="3.3940000000000001"/>
    <n v="8"/>
    <b v="0"/>
    <b v="0"/>
    <b v="0"/>
  </r>
  <r>
    <n v="1537"/>
    <x v="14"/>
    <s v="郭世伟"/>
    <s v="Nitrate increases ethylene production and aerenchyma formation in roots of lowland rice plants under water stress"/>
    <s v="FUNCTIONAL PLANT BIOLOGY"/>
    <s v="Article"/>
    <n v="2017"/>
    <n v="44"/>
    <n v="4"/>
    <n v="430"/>
    <n v="442"/>
    <s v="1445-4408"/>
    <n v="2.121"/>
    <n v="2.8879999999999999"/>
    <n v="4"/>
    <b v="0"/>
    <b v="0"/>
    <b v="0"/>
  </r>
  <r>
    <n v="1538"/>
    <x v="14"/>
    <s v="胡锋"/>
    <s v="Phylogenetic evaluation of Amynthas earthworms from South China reveals the initial ancestral state of spermathecae"/>
    <s v="MOLECULAR PHYLOGENETICS AND EVOLUTION"/>
    <s v="Article"/>
    <n v="2017"/>
    <n v="115"/>
    <m/>
    <n v="106"/>
    <n v="114"/>
    <s v="1055-7903"/>
    <n v="4.4189999999999996"/>
    <n v="4.4619999999999997"/>
    <n v="9"/>
    <b v="0"/>
    <b v="0"/>
    <b v="0"/>
  </r>
  <r>
    <n v="1539"/>
    <x v="14"/>
    <s v="胡锋；胡水金"/>
    <s v="Long-term nitrogen &amp; phosphorus additions reduce soil microbial respiration but increase its temperature sensitivity in a Tibetan alpine meadow"/>
    <s v="SOIL BIOLOGY &amp; BIOCHEMISTRY"/>
    <s v="Article"/>
    <n v="2017"/>
    <n v="113"/>
    <m/>
    <n v="26"/>
    <n v="34"/>
    <s v="0038-0717"/>
    <n v="4.8570000000000002"/>
    <n v="5.4370000000000003"/>
    <n v="8"/>
    <b v="0"/>
    <n v="1"/>
    <b v="0"/>
  </r>
  <r>
    <n v="1540"/>
    <x v="14"/>
    <s v="胡水金"/>
    <s v="Differential responses of soil bacterial communities to long-term N and P inputs in a semi-arid steppe"/>
    <s v="GEODERMA"/>
    <s v="Article"/>
    <n v="2017"/>
    <n v="292"/>
    <m/>
    <n v="25"/>
    <n v="33"/>
    <s v="0016-7061"/>
    <n v="4.0359999999999996"/>
    <n v="4.1630000000000003"/>
    <n v="6"/>
    <b v="0"/>
    <b v="0"/>
    <b v="0"/>
  </r>
  <r>
    <n v="1541"/>
    <x v="14"/>
    <s v="胡水金"/>
    <s v="Taxonomic resolution is a determinant of biodiversity effects in arbuscular mycorrhizal fungal communities"/>
    <s v="JOURNAL OF ECOLOGY"/>
    <s v="Article"/>
    <n v="2017"/>
    <n v="105"/>
    <n v="1"/>
    <n v="219"/>
    <n v="228"/>
    <s v="0022-0477"/>
    <n v="5.8129999999999997"/>
    <n v="6.4989999999999997"/>
    <n v="2"/>
    <b v="0"/>
    <n v="1"/>
    <b v="0"/>
  </r>
  <r>
    <n v="1542"/>
    <x v="14"/>
    <s v="胡水金"/>
    <s v="Effects of elevated atmospheric CO2 on dissolution of geological fluorapatite in water and soil"/>
    <s v="SCIENCE OF THE TOTAL ENVIRONMENT"/>
    <s v="Article"/>
    <n v="2017"/>
    <n v="599"/>
    <m/>
    <n v="1382"/>
    <n v="1387"/>
    <s v="0048-9697"/>
    <n v="4.9000000000000004"/>
    <n v="5.1020000000000003"/>
    <n v="8"/>
    <b v="0"/>
    <n v="1"/>
    <b v="0"/>
  </r>
  <r>
    <n v="1543"/>
    <x v="14"/>
    <s v="胡水金"/>
    <s v="Physical access for residue-mineral interactions controls organic carbon retention in an Oxisol soil"/>
    <s v="SCIENTIFIC REPORTS"/>
    <s v="Article"/>
    <n v="2017"/>
    <n v="7"/>
    <m/>
    <m/>
    <m/>
    <s v="2045-2322"/>
    <n v="4.2590000000000003"/>
    <n v="4.8470000000000004"/>
    <n v="8"/>
    <b v="0"/>
    <b v="0"/>
    <b v="0"/>
  </r>
  <r>
    <n v="1544"/>
    <x v="14"/>
    <s v="胡一冰"/>
    <s v="Essential Role of Sugar Transporter OsSWEET11 During the Early Stage of Rice Grain Filling"/>
    <s v="PLANT AND CELL PHYSIOLOGY"/>
    <s v="Article"/>
    <n v="2017"/>
    <n v="58"/>
    <n v="5"/>
    <n v="863"/>
    <n v="873"/>
    <s v="0032-0781"/>
    <n v="4.76"/>
    <n v="4.8170000000000002"/>
    <n v="6"/>
    <b v="0"/>
    <b v="0"/>
    <b v="0"/>
  </r>
  <r>
    <n v="1545"/>
    <x v="14"/>
    <s v="黄启为"/>
    <s v="Impacts of inorganic and organic fertilization treatments on bacterial and fungal communities in a paddy soil"/>
    <s v="APPLIED SOIL ECOLOGY"/>
    <s v="Article"/>
    <n v="2017"/>
    <n v="112"/>
    <m/>
    <n v="42"/>
    <n v="50"/>
    <s v="0929-1393"/>
    <n v="2.786"/>
    <n v="3.2240000000000002"/>
    <n v="3"/>
    <b v="0"/>
    <b v="0"/>
    <b v="0"/>
  </r>
  <r>
    <n v="1546"/>
    <x v="14"/>
    <s v="黄启为"/>
    <s v="Dynamic Response of Ammonia-Oxidizers to Four Fertilization Regimes across a Wheat-Rice Rotation System"/>
    <s v="FRONTIERS IN MICROBIOLOGY"/>
    <s v="Article"/>
    <n v="2017"/>
    <n v="8"/>
    <m/>
    <m/>
    <m/>
    <s v="1664-302X"/>
    <n v="4.0759999999999996"/>
    <n v="4.5259999999999998"/>
    <n v="5"/>
    <b v="0"/>
    <b v="0"/>
    <b v="0"/>
  </r>
  <r>
    <n v="1547"/>
    <x v="14"/>
    <s v="黄启为"/>
    <s v="Application of Bioorganic Fertilizer Significantly Increased Apple Yields and Shaped Bacterial Community Structure in Orchard Soil"/>
    <s v="MICROBIAL ECOLOGY"/>
    <s v="Article"/>
    <n v="2017"/>
    <n v="73"/>
    <n v="2"/>
    <n v="404"/>
    <n v="416"/>
    <s v="0095-3628"/>
    <n v="3.63"/>
    <n v="3.7519999999999998"/>
    <n v="3"/>
    <b v="0"/>
    <b v="0"/>
    <b v="0"/>
  </r>
  <r>
    <n v="1548"/>
    <x v="14"/>
    <s v="黄启为"/>
    <s v="Influence of straw incorporation with and without straw decomposer on soil bacterial community structure and function in a rice-wheat cropping system"/>
    <s v="APPLIED MICROBIOLOGY AND BIOTECHNOLOGY"/>
    <s v="Article"/>
    <n v="2017"/>
    <n v="101"/>
    <n v="11"/>
    <n v="4761"/>
    <n v="4773"/>
    <s v="0175-7598"/>
    <n v="3.42"/>
    <n v="3.7160000000000002"/>
    <n v="6"/>
    <b v="0"/>
    <b v="0"/>
    <b v="0"/>
  </r>
  <r>
    <n v="1549"/>
    <x v="14"/>
    <s v="黄启为"/>
    <s v="Development of a novel bio-organic fertilizer for plant growth promotion and suppression of rhizome rot in ginger"/>
    <s v="BIOLOGICAL CONTROL"/>
    <s v="Article"/>
    <n v="2017"/>
    <n v="114"/>
    <m/>
    <n v="97"/>
    <n v="105"/>
    <s v="1049-9644"/>
    <n v="2.3069999999999999"/>
    <n v="2.484"/>
    <n v="9"/>
    <b v="0"/>
    <b v="0"/>
    <b v="0"/>
  </r>
  <r>
    <n v="1550"/>
    <x v="14"/>
    <s v="黄启为"/>
    <s v="PGPR strain Paenibacillus polymyxa SQR-21 potentially benefits watermelon growth by re-shaping root protein expression"/>
    <s v="AMB EXPRESS"/>
    <s v="Article"/>
    <n v="2017"/>
    <n v="7"/>
    <m/>
    <m/>
    <m/>
    <s v="2191-0855"/>
    <n v="1.825"/>
    <n v="2.3319999999999999"/>
    <n v="8"/>
    <b v="0"/>
    <b v="0"/>
    <b v="0"/>
  </r>
  <r>
    <n v="1551"/>
    <x v="14"/>
    <s v="季跃飞"/>
    <s v="Sulfate radical-based oxidation of antibiotics sulfamethazine, sulfapyridine, sulfadiazine, sulfadimethoxine, and sulfachloropyridazine: Formation of SO2 extrusion products and effects of natural organic matter"/>
    <s v="SCIENCE OF THE TOTAL ENVIRONMENT"/>
    <s v="Article"/>
    <n v="2017"/>
    <n v="593"/>
    <m/>
    <n v="704"/>
    <n v="712"/>
    <s v="0048-9697"/>
    <n v="4.9000000000000004"/>
    <n v="5.1020000000000003"/>
    <n v="6"/>
    <b v="0"/>
    <n v="1"/>
    <b v="0"/>
  </r>
  <r>
    <n v="1552"/>
    <x v="14"/>
    <s v="姜灿烂"/>
    <s v="Effects of temperature and associated organic carbon on the fractionation of water-dispersible colloids from three silt loam topsoils under different land use"/>
    <s v="GEODERMA"/>
    <s v="Article"/>
    <n v="2017"/>
    <n v="299"/>
    <m/>
    <n v="43"/>
    <n v="53"/>
    <s v="0016-7061"/>
    <n v="4.0359999999999996"/>
    <n v="4.1630000000000003"/>
    <n v="6"/>
    <b v="0"/>
    <b v="0"/>
    <b v="0"/>
  </r>
  <r>
    <n v="1553"/>
    <x v="14"/>
    <s v="焦加国"/>
    <s v="Biocontrol potential of vermicompost through antifungal volatiles produced by indigenous bacteria"/>
    <s v="BIOLOGICAL CONTROL"/>
    <s v="Article"/>
    <n v="2017"/>
    <n v="112"/>
    <m/>
    <n v="49"/>
    <n v="54"/>
    <s v="1049-9644"/>
    <n v="2.3069999999999999"/>
    <n v="2.484"/>
    <n v="8"/>
    <b v="0"/>
    <b v="0"/>
    <b v="0"/>
  </r>
  <r>
    <n v="1554"/>
    <x v="14"/>
    <s v="李福春"/>
    <s v="Vaterite induced by &amp;ITLysinibacillus&amp;IT sp GW-2 strain and its stability"/>
    <s v="JOURNAL OF STRUCTURAL BIOLOGY"/>
    <s v="Article"/>
    <n v="2017"/>
    <n v="200"/>
    <n v="2"/>
    <n v="97"/>
    <n v="105"/>
    <s v="1047-8477"/>
    <n v="2.7669999999999999"/>
    <n v="3.2349999999999999"/>
    <n v="53"/>
    <b v="0"/>
    <b v="0"/>
    <b v="0"/>
  </r>
  <r>
    <n v="1555"/>
    <x v="14"/>
    <s v="李福春"/>
    <s v="Arthrobacter Sp. Strain MF-2 Induces High-Mg Calcite Formation: Mechanism and Implications for Carbon Fixation"/>
    <s v="GEOMICROBIOLOGY JOURNAL"/>
    <s v="Article"/>
    <n v="2017"/>
    <n v="34"/>
    <n v="2"/>
    <n v="157"/>
    <n v="165"/>
    <s v="0149-0451"/>
    <n v="1.4850000000000001"/>
    <n v="1.71"/>
    <n v="4"/>
    <b v="0"/>
    <b v="0"/>
    <n v="1"/>
  </r>
  <r>
    <n v="1556"/>
    <x v="14"/>
    <s v="李福春"/>
    <s v="Morphology and formation mechanism in precipitation of calcite induced by Curvibacter lanceolatus strain HJ-1"/>
    <s v="JOURNAL OF CRYSTAL GROWTH"/>
    <s v="Article"/>
    <n v="2017"/>
    <n v="478"/>
    <m/>
    <n v="96"/>
    <n v="101"/>
    <s v="0022-0248"/>
    <n v="1.7509999999999999"/>
    <n v="1.6319999999999999"/>
    <n v="11"/>
    <b v="0"/>
    <b v="0"/>
    <n v="1"/>
  </r>
  <r>
    <n v="1557"/>
    <x v="14"/>
    <s v="李福春"/>
    <s v="Nucleation and Growth of Mg-Calcite Spherulites Induced by the Bacterium Curvibacter lanceolatus Strain HJ-1"/>
    <s v="MICROSCOPY AND MICROANALYSIS"/>
    <s v="Article"/>
    <n v="2017"/>
    <n v="23"/>
    <n v="6"/>
    <n v="1189"/>
    <n v="1196"/>
    <s v="1431-9276"/>
    <n v="1.891"/>
    <n v="1.9850000000000001"/>
    <n v="2"/>
    <b v="0"/>
    <b v="0"/>
    <n v="1"/>
  </r>
  <r>
    <n v="1558"/>
    <x v="14"/>
    <s v="李辉信"/>
    <s v="Bacterial traits and quality contribute to the diet choice and survival of bacterial-feeding nematodes"/>
    <s v="SOIL BIOLOGY &amp; BIOCHEMISTRY"/>
    <s v="Article"/>
    <n v="2017"/>
    <n v="115"/>
    <m/>
    <n v="467"/>
    <n v="474"/>
    <s v="0038-0717"/>
    <n v="4.8570000000000002"/>
    <n v="5.4370000000000003"/>
    <n v="11"/>
    <b v="0"/>
    <n v="1"/>
    <b v="0"/>
  </r>
  <r>
    <n v="1559"/>
    <x v="14"/>
    <s v="李辉信； Zhang Shixiang"/>
    <s v="Autotoxicity of Phthalate Esters in Tobacco Root Exudates: Effects on Seed Germination and Seedling Growth"/>
    <s v="PEDOSPHERE"/>
    <s v="Article"/>
    <n v="2017"/>
    <n v="27"/>
    <n v="6"/>
    <n v="1073"/>
    <n v="1082"/>
    <s v="1002-0160"/>
    <n v="1.734"/>
    <n v="2.0529999999999999"/>
    <n v="2"/>
    <b v="0"/>
    <b v="0"/>
    <b v="0"/>
  </r>
  <r>
    <n v="1560"/>
    <x v="14"/>
    <s v="李恋卿"/>
    <s v="Contribution of Soluble Minerals in Biochar to Pb2+ Adsorption in Aqueous Solutions"/>
    <s v="BIORESOURCES"/>
    <s v="Article"/>
    <n v="2017"/>
    <n v="12"/>
    <n v="1"/>
    <n v="1662"/>
    <n v="1679"/>
    <s v="1930-2126"/>
    <n v="1.321"/>
    <n v="1.73"/>
    <n v="4"/>
    <b v="0"/>
    <b v="0"/>
    <n v="1"/>
  </r>
  <r>
    <n v="1561"/>
    <x v="14"/>
    <s v="李荣"/>
    <s v="Novel soil fumigation strategy suppressed plant-parasitic nematodes associated with soil nematode community alterations in the field"/>
    <s v="APPLIED SOIL ECOLOGY"/>
    <s v="Article"/>
    <n v="2017"/>
    <n v="121"/>
    <m/>
    <n v="135"/>
    <n v="142"/>
    <s v="0929-1393"/>
    <n v="2.786"/>
    <n v="3.2240000000000002"/>
    <n v="11"/>
    <b v="0"/>
    <b v="0"/>
    <b v="0"/>
  </r>
  <r>
    <n v="1562"/>
    <x v="14"/>
    <s v="李荣"/>
    <s v="Inducing the rhizosphere microbiome by biofertilizer application to suppress banana Fusarium wilt disease"/>
    <s v="SOIL BIOLOGY &amp; BIOCHEMISTRY"/>
    <s v="Article"/>
    <n v="2017"/>
    <n v="104"/>
    <m/>
    <n v="39"/>
    <n v="48"/>
    <s v="0038-0717"/>
    <n v="4.8570000000000002"/>
    <n v="5.4370000000000003"/>
    <n v="2"/>
    <b v="0"/>
    <n v="1"/>
    <b v="0"/>
  </r>
  <r>
    <n v="1563"/>
    <x v="14"/>
    <s v="李荣"/>
    <s v="Bio-fertilizer application induces soil suppressiveness against Fusarium wilt disease by reshaping the soil microbiome"/>
    <s v="SOIL BIOLOGY &amp; BIOCHEMISTRY"/>
    <s v="Article"/>
    <n v="2017"/>
    <n v="114"/>
    <m/>
    <n v="238"/>
    <n v="247"/>
    <s v="0038-0717"/>
    <n v="4.8570000000000002"/>
    <n v="5.4370000000000003"/>
    <n v="10"/>
    <b v="0"/>
    <n v="1"/>
    <b v="0"/>
  </r>
  <r>
    <n v="1564"/>
    <x v="14"/>
    <s v="李荣；Ruan, Yunze"/>
    <s v="Isolation of Antagonistic Endophytes from Banana Roots against Meloidogyne javanica and Their Effects on Soil Nematode Community"/>
    <s v="FRONTIERS IN MICROBIOLOGY"/>
    <s v="Article"/>
    <n v="2017"/>
    <n v="8"/>
    <m/>
    <m/>
    <m/>
    <s v="1664-302X"/>
    <n v="4.0759999999999996"/>
    <n v="4.5259999999999998"/>
    <n v="11"/>
    <b v="0"/>
    <b v="0"/>
    <b v="0"/>
  </r>
  <r>
    <n v="1565"/>
    <x v="14"/>
    <s v="李兆富"/>
    <s v="Comprehensive study on parameter sensitivity for flow and nutrient modeling in the Hydrological Simulation Program Fortran model"/>
    <s v="ENVIRONMENTAL SCIENCE AND POLLUTION RESEARCH"/>
    <s v="Article"/>
    <n v="2017"/>
    <n v="24"/>
    <n v="26"/>
    <n v="20982"/>
    <n v="20994"/>
    <s v="0944-1344"/>
    <n v="2.7410000000000001"/>
    <n v="3.0230000000000001"/>
    <n v="9"/>
    <b v="0"/>
    <b v="0"/>
    <b v="0"/>
  </r>
  <r>
    <n v="1566"/>
    <x v="14"/>
    <s v="李兆富"/>
    <s v="Comprehensive Performance Evaluation for Hydrological and Nutrients Simulation Using the Hydrological Simulation Program-Fortran in a Mesoscale Monsoon Watershed, China"/>
    <s v="INTERNATIONAL JOURNAL OF ENVIRONMENTAL RESEARCH AND PUBLIC HEALTH"/>
    <s v="Article"/>
    <n v="2017"/>
    <n v="14"/>
    <n v="12"/>
    <m/>
    <m/>
    <s v="1660-4601"/>
    <n v="2.101"/>
    <n v="2.54"/>
    <n v="2"/>
    <b v="0"/>
    <b v="0"/>
    <b v="0"/>
  </r>
  <r>
    <n v="1567"/>
    <x v="14"/>
    <s v="李真； Feng, Yuan"/>
    <s v="Longitudinal Study of the Effects of Environmental pH on the Mechanical Properties of Aspergillus niger"/>
    <s v="ACS BIOMATERIALS SCIENCE &amp; ENGINEERING"/>
    <s v="Article"/>
    <n v="2017"/>
    <n v="3"/>
    <n v="11"/>
    <n v="2974"/>
    <n v="2979"/>
    <s v="2373-9878"/>
    <n v="3.234"/>
    <n v="3.234"/>
    <n v="11"/>
    <b v="0"/>
    <b v="0"/>
    <b v="0"/>
  </r>
  <r>
    <n v="1568"/>
    <x v="14"/>
    <s v="李真；胡水金"/>
    <s v="Characterizing the Mechanisms of Lead Immobilization via Bioapatite and Various Clay Minerals"/>
    <s v="ACS EARTH AND SPACE CHEMISTRY"/>
    <s v="Article"/>
    <n v="2017"/>
    <n v="1"/>
    <n v="3"/>
    <n v="152"/>
    <n v="157"/>
    <s v="2472-3452"/>
    <n v="0"/>
    <n v="0"/>
    <n v="8"/>
    <b v="0"/>
    <b v="0"/>
    <n v="1"/>
  </r>
  <r>
    <n v="1569"/>
    <x v="14"/>
    <s v="李真；胡水金"/>
    <s v="Temperature-related changes of Ca and P release in synthesized hydroxylapatite, geological fluorapatite, and bone bioapatite"/>
    <s v="CHEMICAL GEOLOGY"/>
    <s v="Review"/>
    <n v="2017"/>
    <n v="451"/>
    <m/>
    <n v="183"/>
    <n v="188"/>
    <s v="0009-2541"/>
    <n v="3.347"/>
    <n v="4.0380000000000003"/>
    <n v="4"/>
    <b v="0"/>
    <b v="0"/>
    <b v="0"/>
  </r>
  <r>
    <n v="1570"/>
    <x v="14"/>
    <s v="凌宁"/>
    <s v="Long-term fertilisation regimes affect the composition of the alkaline phosphomonoesterase encoding microbial community of a vertisol and its derivative soil fractions"/>
    <s v="BIOLOGY AND FERTILITY OF SOILS"/>
    <s v="Article"/>
    <n v="2017"/>
    <n v="53"/>
    <n v="4"/>
    <n v="375"/>
    <n v="388"/>
    <s v="0178-2762"/>
    <n v="3.6829999999999998"/>
    <n v="3.7730000000000001"/>
    <n v="5"/>
    <b v="0"/>
    <b v="0"/>
    <b v="0"/>
  </r>
  <r>
    <n v="1571"/>
    <x v="14"/>
    <s v="凌婉婷"/>
    <s v="Inoculating wheat (Triticum aestivum L.) with the endophytic bacterium Serratia sp PW7 to reduce pyrene contamination"/>
    <s v="INTERNATIONAL JOURNAL OF PHYTOREMEDIATION"/>
    <s v="Article"/>
    <n v="2017"/>
    <n v="19"/>
    <n v="8"/>
    <n v="718"/>
    <n v="724"/>
    <s v="1522-6514"/>
    <n v="1.77"/>
    <n v="1.9390000000000001"/>
    <n v="6"/>
    <b v="0"/>
    <b v="0"/>
    <n v="1"/>
  </r>
  <r>
    <n v="1572"/>
    <x v="14"/>
    <s v="凌婉婷；朱学竹"/>
    <s v="Isolation, Characterization, and Degradation Performance of the 17-Estradiol-Degrading Bacterium Novosphingobium sp E2S"/>
    <s v="INTERNATIONAL JOURNAL OF ENVIRONMENTAL RESEARCH AND PUBLIC HEALTH"/>
    <s v="Article"/>
    <n v="2017"/>
    <n v="14"/>
    <n v="2"/>
    <m/>
    <m/>
    <s v="1660-4601"/>
    <n v="2.101"/>
    <n v="2.54"/>
    <n v="4"/>
    <b v="0"/>
    <b v="0"/>
    <b v="0"/>
  </r>
  <r>
    <n v="1573"/>
    <x v="14"/>
    <s v="刘满强"/>
    <s v="Soil nematode community varies between rice cultivars but is not affected by transgenic Bt rice expressing Cry1Ab or Cry1Ab/Cry1Ac"/>
    <s v="BIOLOGY AND FERTILITY OF SOILS"/>
    <s v="Article"/>
    <n v="2017"/>
    <n v="53"/>
    <n v="5"/>
    <n v="501"/>
    <n v="509"/>
    <s v="0178-2762"/>
    <n v="3.6829999999999998"/>
    <n v="3.7730000000000001"/>
    <n v="6"/>
    <b v="0"/>
    <b v="0"/>
    <b v="0"/>
  </r>
  <r>
    <n v="1574"/>
    <x v="14"/>
    <s v="刘满强"/>
    <s v="Responses of rice paddy micro-food webs to elevated CO2 are modulated by nitrogen fertilization and crop cultivars"/>
    <s v="SOIL BIOLOGY &amp; BIOCHEMISTRY"/>
    <s v="Article"/>
    <n v="2017"/>
    <n v="114"/>
    <m/>
    <n v="104"/>
    <n v="113"/>
    <s v="0038-0717"/>
    <n v="4.8570000000000002"/>
    <n v="5.4370000000000003"/>
    <n v="10"/>
    <b v="0"/>
    <n v="1"/>
    <b v="0"/>
  </r>
  <r>
    <n v="1575"/>
    <x v="14"/>
    <s v="隆小华"/>
    <s v="Integrated transcriptome, proteome and physiology analysis of Epinephelus coioides after exposure to copper nanoparticles or copper sulfate"/>
    <s v="NANOTOXICOLOGY"/>
    <s v="Article"/>
    <n v="2017"/>
    <n v="11"/>
    <n v="2"/>
    <n v="236"/>
    <n v="246"/>
    <s v="1743-5390"/>
    <n v="6.4279999999999999"/>
    <n v="6.327"/>
    <n v="5"/>
    <b v="0"/>
    <n v="1"/>
    <b v="0"/>
  </r>
  <r>
    <n v="1576"/>
    <x v="14"/>
    <s v="隆小华"/>
    <s v="Effects of small peptides, probiotics, prebiotics, and synbiotics on growth performance, digestive enzymes, and oxidative stress in orange-spotted grouper, Epinephelus coioides, juveniles reared in artificial seawater"/>
    <s v="CHINESE JOURNAL OF OCEANOLOGY AND LIMNOLOGY"/>
    <s v="Article"/>
    <n v="2017"/>
    <n v="35"/>
    <n v="1"/>
    <n v="89"/>
    <n v="97"/>
    <s v="0254-4059"/>
    <n v="0.68799999999999994"/>
    <n v="0.81899999999999995"/>
    <n v="2"/>
    <b v="0"/>
    <b v="0"/>
    <n v="1"/>
  </r>
  <r>
    <n v="1577"/>
    <x v="14"/>
    <s v="隆小华；Shao, Hongbo"/>
    <s v="The endogenous plant hormones and ratios regulate sugar and dry matter accumulation in Jerusalem artichoke in salt-soil"/>
    <s v="SCIENCE OF THE TOTAL ENVIRONMENT"/>
    <s v="Article"/>
    <n v="2017"/>
    <n v="578"/>
    <m/>
    <n v="40"/>
    <n v="46"/>
    <s v="0048-9697"/>
    <n v="4.9000000000000004"/>
    <n v="5.1020000000000003"/>
    <n v="2"/>
    <b v="0"/>
    <n v="1"/>
    <b v="0"/>
  </r>
  <r>
    <n v="1578"/>
    <x v="14"/>
    <s v="陆隽鹤"/>
    <s v="Bicarbonate-activated persulfate oxidation of acetaminophen"/>
    <s v="WATER RESEARCH"/>
    <s v="Article"/>
    <n v="2017"/>
    <n v="116"/>
    <m/>
    <n v="324"/>
    <n v="331"/>
    <s v="0043-1354"/>
    <n v="6.9420000000000002"/>
    <n v="7.7149999999999999"/>
    <n v="6"/>
    <b v="0"/>
    <n v="1"/>
    <b v="0"/>
  </r>
  <r>
    <n v="1579"/>
    <x v="14"/>
    <s v="陆隽鹤"/>
    <s v="The role of nitrite in sulfate radical-based degradation of phenolic compounds: An unexpected nitration process relevant to groundwater remediation by in-situ chemical oxidation (ISCO)"/>
    <s v="WATER RESEARCH"/>
    <s v="Article"/>
    <n v="2017"/>
    <n v="123"/>
    <m/>
    <n v="249"/>
    <n v="257"/>
    <s v="0043-1354"/>
    <n v="6.9420000000000002"/>
    <n v="7.7149999999999999"/>
    <n v="9"/>
    <b v="0"/>
    <n v="1"/>
    <b v="0"/>
  </r>
  <r>
    <n v="1580"/>
    <x v="14"/>
    <s v="陆隽鹤"/>
    <s v="Denitration and renitration processes in sulfate radical-mediated degradation of nitrobenzene"/>
    <s v="CHEMICAL ENGINEERING JOURNAL"/>
    <s v="Article"/>
    <n v="2017"/>
    <n v="315"/>
    <m/>
    <n v="591"/>
    <n v="597"/>
    <s v="1385-8947"/>
    <n v="6.2160000000000002"/>
    <n v="6.1589999999999998"/>
    <n v="5"/>
    <b v="0"/>
    <n v="1"/>
    <b v="0"/>
  </r>
  <r>
    <n v="1581"/>
    <x v="14"/>
    <s v="陆隽鹤"/>
    <s v="Degradation of atrazine in heterogeneous Co3O4 activated peroxymonosulfate oxidation process: Kinetics, mechanisms, and reaction pathways"/>
    <s v="CHEMICAL ENGINEERING JOURNAL"/>
    <s v="Article"/>
    <n v="2017"/>
    <n v="330"/>
    <m/>
    <n v="831"/>
    <n v="839"/>
    <s v="1385-8947"/>
    <n v="6.2160000000000002"/>
    <n v="6.1589999999999998"/>
    <n v="11"/>
    <b v="0"/>
    <n v="1"/>
    <b v="0"/>
  </r>
  <r>
    <n v="1582"/>
    <x v="14"/>
    <s v="陆隽鹤"/>
    <s v="Transformation of triclosan by laccase catalyzed oxidation: The influence of humic acid-metal binding process"/>
    <s v="ENVIRONMENTAL POLLUTION"/>
    <s v="Article"/>
    <n v="2017"/>
    <n v="220"/>
    <m/>
    <n v="1418"/>
    <n v="1423"/>
    <s v="0269-7491"/>
    <n v="5.0990000000000002"/>
    <n v="5.5519999999999996"/>
    <n v="2"/>
    <b v="0"/>
    <n v="1"/>
    <b v="0"/>
  </r>
  <r>
    <n v="1583"/>
    <x v="14"/>
    <s v="陆隽鹤"/>
    <s v="Transformation of iodide and formation of iodinated by-products in heat activated persulfate oxidation process"/>
    <s v="CHEMOSPHERE"/>
    <s v="Article"/>
    <n v="2017"/>
    <n v="181"/>
    <m/>
    <n v="400"/>
    <n v="408"/>
    <s v="0045-6535"/>
    <n v="4.2080000000000002"/>
    <n v="4.5060000000000002"/>
    <n v="6"/>
    <b v="0"/>
    <b v="0"/>
    <b v="0"/>
  </r>
  <r>
    <n v="1584"/>
    <x v="14"/>
    <s v="陆隽鹤"/>
    <s v="Ferrous-activated peroxymonosulfate oxidation of antimicrobial agent sulfaquinoxaline and structurally related compounds in aqueous solution: kinetics, products, and transformation pathways"/>
    <s v="ENVIRONMENTAL SCIENCE AND POLLUTION RESEARCH"/>
    <s v="Article"/>
    <n v="2017"/>
    <n v="24"/>
    <n v="24"/>
    <n v="19535"/>
    <n v="19545"/>
    <s v="0944-1344"/>
    <n v="2.7410000000000001"/>
    <n v="3.0230000000000001"/>
    <n v="9"/>
    <b v="0"/>
    <b v="0"/>
    <b v="0"/>
  </r>
  <r>
    <n v="1585"/>
    <x v="14"/>
    <s v="陆隽鹤"/>
    <s v="Comparative study of the formation of brominated disinfection byproducts in UV/persulfate and UV/H2O2 oxidation processes in the presence of bromide"/>
    <s v="ENVIRONMENTAL SCIENCE AND POLLUTION RESEARCH"/>
    <s v="Article"/>
    <n v="2017"/>
    <n v="24"/>
    <n v="29"/>
    <n v="23219"/>
    <n v="23225"/>
    <s v="0944-1344"/>
    <n v="2.7410000000000001"/>
    <n v="3.0230000000000001"/>
    <n v="10"/>
    <b v="0"/>
    <b v="0"/>
    <b v="0"/>
  </r>
  <r>
    <n v="1586"/>
    <x v="14"/>
    <s v="陆隽鹤； Liu, Jiayang"/>
    <s v="Transformation of triclosan by a novel cold-adapted laccase from Botrytis sp FQ"/>
    <s v="FRONTIERS OF ENVIRONMENTAL SCIENCE &amp; ENGINEERING"/>
    <s v="Article"/>
    <n v="2017"/>
    <n v="11"/>
    <n v="3"/>
    <m/>
    <m/>
    <s v="2095-2201"/>
    <n v="1.716"/>
    <n v="1.5609999999999999"/>
    <n v="6"/>
    <b v="0"/>
    <b v="0"/>
    <n v="1"/>
  </r>
  <r>
    <n v="1587"/>
    <x v="14"/>
    <s v="潘根兴"/>
    <s v="Abundance and composition response of wheat field soil bacterial and fungal communities to elevated CO2 and increased air temperature"/>
    <s v="BIOLOGY AND FERTILITY OF SOILS"/>
    <s v="Article"/>
    <n v="2017"/>
    <n v="53"/>
    <n v="1"/>
    <n v="3"/>
    <n v="8"/>
    <s v="0178-2762"/>
    <n v="3.6829999999999998"/>
    <n v="3.7730000000000001"/>
    <n v="2"/>
    <b v="0"/>
    <b v="0"/>
    <b v="0"/>
  </r>
  <r>
    <n v="1588"/>
    <x v="14"/>
    <s v="潘根兴"/>
    <s v="The molecular properties of biochar carbon released in dilute acidic solution and its effects on maize seed germination"/>
    <s v="SCIENCE OF THE TOTAL ENVIRONMENT"/>
    <s v="Article"/>
    <n v="2017"/>
    <n v="576"/>
    <m/>
    <n v="858"/>
    <n v="867"/>
    <s v="0048-9697"/>
    <n v="4.9000000000000004"/>
    <n v="5.1020000000000003"/>
    <n v="2"/>
    <b v="0"/>
    <n v="1"/>
    <b v="0"/>
  </r>
  <r>
    <n v="1589"/>
    <x v="14"/>
    <s v="潘根兴"/>
    <s v="Changes in microbial biomass and the metabolic quotient with biochar addition to agricultural soils: A Meta-analysis"/>
    <s v="AGRICULTURE ECOSYSTEMS &amp; ENVIRONMENT"/>
    <s v="Article"/>
    <n v="2017"/>
    <n v="239"/>
    <m/>
    <n v="80"/>
    <n v="89"/>
    <s v="0167-8809"/>
    <n v="4.0990000000000002"/>
    <n v="4.6779999999999999"/>
    <n v="4"/>
    <b v="0"/>
    <b v="0"/>
    <b v="0"/>
  </r>
  <r>
    <n v="1590"/>
    <x v="14"/>
    <s v="潘根兴"/>
    <s v="Biochar compound fertilizer increases nitrogen productivity and economic benefits but decreases carbon emission of maize production"/>
    <s v="AGRICULTURE ECOSYSTEMS &amp; ENVIRONMENT"/>
    <s v="Article"/>
    <n v="2017"/>
    <n v="241"/>
    <m/>
    <n v="70"/>
    <n v="78"/>
    <s v="0167-8809"/>
    <n v="4.0990000000000002"/>
    <n v="4.6779999999999999"/>
    <n v="8"/>
    <b v="0"/>
    <b v="0"/>
    <b v="0"/>
  </r>
  <r>
    <n v="1591"/>
    <x v="14"/>
    <s v="潘根兴"/>
    <s v="Factors influencing farmers' participation in crop intensification program in Rwanda"/>
    <s v="JOURNAL OF INTEGRATIVE AGRICULTURE"/>
    <s v="Article"/>
    <n v="2017"/>
    <n v="16"/>
    <n v="6"/>
    <n v="1406"/>
    <n v="1416"/>
    <s v="2095-3119"/>
    <n v="1.042"/>
    <n v="1.131"/>
    <n v="6"/>
    <b v="0"/>
    <b v="0"/>
    <n v="1"/>
  </r>
  <r>
    <n v="1592"/>
    <x v="14"/>
    <s v="潘建君"/>
    <s v="Mapping Winter Wheat with Multi-Temporal SAR and Optical Images in an Urban Agricultural Region"/>
    <s v="SENSORS"/>
    <s v="Article"/>
    <n v="2017"/>
    <n v="17"/>
    <n v="6"/>
    <m/>
    <m/>
    <s v="1424-8220"/>
    <n v="2.677"/>
    <n v="2.964"/>
    <n v="8"/>
    <b v="0"/>
    <b v="0"/>
    <b v="0"/>
  </r>
  <r>
    <n v="1593"/>
    <x v="14"/>
    <s v="冉炜"/>
    <s v="Coupling sugarcane yield to soil nematodes: Implications from different fertilization regimes and growth stages"/>
    <s v="AGRICULTURE ECOSYSTEMS &amp; ENVIRONMENT"/>
    <s v="Article"/>
    <n v="2017"/>
    <n v="247"/>
    <m/>
    <n v="157"/>
    <n v="165"/>
    <s v="0167-8809"/>
    <n v="4.0990000000000002"/>
    <n v="4.6779999999999999"/>
    <n v="9"/>
    <b v="0"/>
    <b v="0"/>
    <b v="0"/>
  </r>
  <r>
    <n v="1594"/>
    <x v="14"/>
    <s v="冉炜"/>
    <s v="Manure amendment increases the content of nanomineral allophane in an acid arable soil"/>
    <s v="SCIENTIFIC REPORTS"/>
    <s v="Article"/>
    <n v="2017"/>
    <n v="7"/>
    <m/>
    <m/>
    <m/>
    <s v="2045-2322"/>
    <n v="4.2590000000000003"/>
    <n v="4.8470000000000004"/>
    <n v="11"/>
    <b v="0"/>
    <b v="0"/>
    <b v="0"/>
  </r>
  <r>
    <n v="1595"/>
    <x v="14"/>
    <s v="冉炜"/>
    <s v="Carbon Sequestration Potential Promoted by Oxalate Extractable Iron Oxides through Organic Fertilization"/>
    <s v="SOIL SCIENCE SOCIETY OF AMERICA JOURNAL"/>
    <s v="Article"/>
    <n v="2017"/>
    <n v="81"/>
    <n v="6"/>
    <n v="1359"/>
    <n v="1370"/>
    <s v="0361-5995"/>
    <n v="1.8440000000000001"/>
    <n v="2.3170000000000002"/>
    <n v="2"/>
    <b v="0"/>
    <b v="0"/>
    <b v="0"/>
  </r>
  <r>
    <n v="1596"/>
    <x v="14"/>
    <s v="沈标"/>
    <s v="Competitive use of root exudates by Bacillus amyloliquefaciens with Ralstonia solanacearum decreases the pathogenic population density and effectively controls tomato bacterial wilt"/>
    <s v="SCIENTIA HORTICULTURAE"/>
    <s v="Article"/>
    <n v="2017"/>
    <n v="218"/>
    <m/>
    <n v="132"/>
    <n v="138"/>
    <s v="0304-4238"/>
    <n v="1.6240000000000001"/>
    <n v="1.883"/>
    <n v="4"/>
    <b v="0"/>
    <b v="0"/>
    <n v="1"/>
  </r>
  <r>
    <n v="1597"/>
    <x v="14"/>
    <s v="沈其荣"/>
    <s v="Lipopeptides produced by B-amyloliquefaciens NJN-6 altered the soil fungal community and non-ribosomal peptides genes harboring microbial community"/>
    <s v="APPLIED SOIL ECOLOGY"/>
    <s v="Article"/>
    <n v="2017"/>
    <n v="117"/>
    <m/>
    <n v="96"/>
    <n v="105"/>
    <s v="0929-1393"/>
    <n v="2.786"/>
    <n v="3.2240000000000002"/>
    <n v="8"/>
    <b v="0"/>
    <b v="0"/>
    <b v="0"/>
  </r>
  <r>
    <n v="1598"/>
    <x v="14"/>
    <s v="沈其荣"/>
    <s v="Distinct roles for soil fungal and bacterial communities associated with the suppression of vanilla Fusarium wilt disease"/>
    <s v="SOIL BIOLOGY &amp; BIOCHEMISTRY"/>
    <s v="Article"/>
    <n v="2017"/>
    <n v="107"/>
    <m/>
    <n v="198"/>
    <n v="207"/>
    <s v="0038-0717"/>
    <n v="4.8570000000000002"/>
    <n v="5.4370000000000003"/>
    <n v="4"/>
    <b v="0"/>
    <n v="1"/>
    <b v="0"/>
  </r>
  <r>
    <n v="1599"/>
    <x v="14"/>
    <s v="沈其荣"/>
    <s v="Mineral Availability as a Key Regulator of Soil Carbon Storage"/>
    <s v="ENVIRONMENTAL SCIENCE &amp; TECHNOLOGY"/>
    <s v="Article"/>
    <n v="2017"/>
    <n v="51"/>
    <n v="9"/>
    <n v="4960"/>
    <n v="4969"/>
    <s v="0013-936X"/>
    <n v="6.1980000000000004"/>
    <n v="6.96"/>
    <n v="6"/>
    <b v="0"/>
    <n v="1"/>
    <b v="0"/>
  </r>
  <r>
    <n v="1600"/>
    <x v="14"/>
    <s v="沈其荣"/>
    <s v="The unseen rhizosphere root-soil-microbe interactions for crop production"/>
    <s v="CURRENT OPINION IN MICROBIOLOGY"/>
    <s v="Review"/>
    <n v="2017"/>
    <n v="37"/>
    <m/>
    <n v="8"/>
    <n v="14"/>
    <s v="1369-5274"/>
    <n v="6.6349999999999998"/>
    <n v="6.85"/>
    <n v="99"/>
    <b v="0"/>
    <n v="1"/>
    <b v="0"/>
  </r>
  <r>
    <n v="1601"/>
    <x v="14"/>
    <s v="沈其荣"/>
    <s v="Profiling of soil volatile organic compounds after long-term application of inorganic, organic and organic-inorganic mixed fertilizers and their effect on plant growth"/>
    <s v="SCIENCE OF THE TOTAL ENVIRONMENT"/>
    <s v="Article"/>
    <n v="2017"/>
    <n v="607"/>
    <m/>
    <n v="326"/>
    <n v="338"/>
    <s v="0048-9697"/>
    <n v="4.9000000000000004"/>
    <n v="5.1020000000000003"/>
    <n v="9"/>
    <b v="0"/>
    <n v="1"/>
    <b v="0"/>
  </r>
  <r>
    <n v="1602"/>
    <x v="14"/>
    <s v="沈其荣"/>
    <s v="Microbial volatile compounds alter the soil microbial community"/>
    <s v="ENVIRONMENTAL SCIENCE AND POLLUTION RESEARCH"/>
    <s v="Article"/>
    <n v="2017"/>
    <n v="24"/>
    <n v="28"/>
    <n v="22485"/>
    <n v="22493"/>
    <s v="0944-1344"/>
    <n v="2.7410000000000001"/>
    <n v="3.0230000000000001"/>
    <n v="10"/>
    <b v="0"/>
    <b v="0"/>
    <b v="0"/>
  </r>
  <r>
    <n v="1603"/>
    <x v="14"/>
    <s v="沈其荣"/>
    <s v="Success evaluation of the biological control of Fusarium wilts of cucumber, banana, and tomato since 2000 and future research strategies"/>
    <s v="CRITICAL REVIEWS IN BIOTECHNOLOGY"/>
    <s v="Review"/>
    <n v="2017"/>
    <n v="37"/>
    <n v="2"/>
    <n v="202"/>
    <n v="212"/>
    <s v="0738-8551"/>
    <n v="6.5419999999999998"/>
    <n v="7.0140000000000002"/>
    <n v="2"/>
    <b v="0"/>
    <n v="1"/>
    <b v="0"/>
  </r>
  <r>
    <n v="1604"/>
    <x v="14"/>
    <s v="沈其荣"/>
    <s v="Rhizobacterium Bacillus amyloliquefaciens Strain SQRT3-Mediated Induced Systemic Resistance Controls Bacterial Wilt of Tomato"/>
    <s v="PEDOSPHERE"/>
    <s v="Article"/>
    <n v="2017"/>
    <n v="27"/>
    <n v="6"/>
    <n v="1135"/>
    <n v="1146"/>
    <s v="1002-0160"/>
    <n v="1.734"/>
    <n v="2.0529999999999999"/>
    <n v="2"/>
    <b v="0"/>
    <b v="0"/>
    <b v="0"/>
  </r>
  <r>
    <n v="1605"/>
    <x v="14"/>
    <s v="孙明明"/>
    <s v="Effects of Bacterial-Feeding Nematode Grazing and Tea Saponin Addition on the Enhanced Bioremediation of Pyrene-Contaminated Soil Using Polycyclic Aromatic Hydrocarbon-Degrading Bacterial Strain"/>
    <s v="PEDOSPHERE"/>
    <s v="Article"/>
    <n v="2017"/>
    <n v="27"/>
    <n v="6"/>
    <n v="1062"/>
    <n v="1072"/>
    <s v="1002-0160"/>
    <n v="1.734"/>
    <n v="2.0529999999999999"/>
    <n v="2"/>
    <b v="0"/>
    <b v="0"/>
    <b v="0"/>
  </r>
  <r>
    <n v="1606"/>
    <x v="14"/>
    <s v="孙明明；胡锋"/>
    <s v="Dynamic interplay between microbial denitrification and antibiotic resistance under enhanced anoxic denitrification condition in soil"/>
    <s v="ENVIRONMENTAL POLLUTION"/>
    <s v="Article"/>
    <n v="2017"/>
    <n v="222"/>
    <m/>
    <n v="583"/>
    <n v="591"/>
    <s v="0269-7491"/>
    <n v="5.0990000000000002"/>
    <n v="5.5519999999999996"/>
    <n v="4"/>
    <b v="0"/>
    <n v="1"/>
    <b v="0"/>
  </r>
  <r>
    <n v="1607"/>
    <x v="14"/>
    <s v="孙淑斌"/>
    <s v="OsSIZ2 exerts regulatory influences on the developmental responses and phosphate homeostasis in rice"/>
    <s v="SCIENTIFIC REPORTS"/>
    <s v="Article"/>
    <n v="2017"/>
    <n v="7"/>
    <m/>
    <m/>
    <m/>
    <s v="2045-2322"/>
    <n v="4.2590000000000003"/>
    <n v="4.8470000000000004"/>
    <n v="10"/>
    <b v="0"/>
    <b v="0"/>
    <b v="0"/>
  </r>
  <r>
    <n v="1608"/>
    <x v="14"/>
    <s v="万建民"/>
    <s v="ALR encoding dCMP deaminase is critical for DNA damage repair, cell cycle progression and plant development in rice"/>
    <s v="JOURNAL OF EXPERIMENTAL BOTANY"/>
    <s v="Article"/>
    <n v="2017"/>
    <n v="68"/>
    <s v="21-22"/>
    <n v="5773"/>
    <n v="5786"/>
    <s v="0022-0957"/>
    <n v="5.83"/>
    <n v="6.5380000000000003"/>
    <n v="2"/>
    <b v="0"/>
    <n v="1"/>
    <b v="0"/>
  </r>
  <r>
    <n v="1609"/>
    <x v="14"/>
    <s v="汪鹏"/>
    <s v="Characterizing the uptake, accumulation and toxicity of silver sulfide nanoparticles in plants"/>
    <s v="ENVIRONMENTAL SCIENCE-NANO"/>
    <s v="Article"/>
    <n v="2017"/>
    <n v="4"/>
    <n v="2"/>
    <n v="448"/>
    <n v="460"/>
    <s v="2051-8153"/>
    <n v="6.0469999999999997"/>
    <n v="6.056"/>
    <n v="3"/>
    <b v="0"/>
    <n v="1"/>
    <b v="0"/>
  </r>
  <r>
    <n v="1610"/>
    <x v="14"/>
    <s v="汪鹏"/>
    <s v="Aluminum Complexation with Malate within the Root Apoplast Differs between Aluminum Resistant and Sensitive Wheat Lines"/>
    <s v="FRONTIERS IN PLANT SCIENCE"/>
    <s v="Article"/>
    <n v="2017"/>
    <n v="8"/>
    <m/>
    <m/>
    <m/>
    <s v="1664-462X"/>
    <n v="4.2910000000000004"/>
    <n v="4.6719999999999997"/>
    <n v="8"/>
    <b v="0"/>
    <b v="0"/>
    <b v="0"/>
  </r>
  <r>
    <n v="1611"/>
    <x v="14"/>
    <s v="汪鹏"/>
    <s v="Effects of changes in leaf properties mediated by methyl jasmonate (MeJA) on foliar absorption of Zn, Mn and Fe"/>
    <s v="ANNALS OF BOTANY"/>
    <s v="Article"/>
    <n v="2017"/>
    <n v="120"/>
    <n v="3"/>
    <n v="405"/>
    <n v="415"/>
    <s v="0305-7364"/>
    <n v="4.0410000000000004"/>
    <n v="4.2169999999999996"/>
    <n v="9"/>
    <b v="0"/>
    <b v="0"/>
    <b v="0"/>
  </r>
  <r>
    <n v="1612"/>
    <x v="14"/>
    <s v="汪鹏"/>
    <s v="Kinetics of metal toxicity in plant roots and its effects on root morphology"/>
    <s v="PLANT AND SOIL"/>
    <s v="Article"/>
    <n v="2017"/>
    <n v="419"/>
    <n v="42737"/>
    <n v="269"/>
    <n v="279"/>
    <s v="0032-079X"/>
    <n v="3.052"/>
    <n v="3.7360000000000002"/>
    <n v="56"/>
    <b v="0"/>
    <b v="0"/>
    <b v="0"/>
  </r>
  <r>
    <n v="1613"/>
    <x v="14"/>
    <s v="汪鹏"/>
    <s v="Synchrotron-based X-Ray Approaches for Examining Toxic Trace Metal(loid)s in Soil-Plant Systems"/>
    <s v="JOURNAL OF ENVIRONMENTAL QUALITY"/>
    <s v="Article"/>
    <n v="2017"/>
    <n v="46"/>
    <n v="6"/>
    <n v="1175"/>
    <n v="1189"/>
    <s v="0047-2425"/>
    <n v="2.3439999999999999"/>
    <n v="2.9860000000000002"/>
    <n v="51"/>
    <b v="0"/>
    <b v="0"/>
    <b v="0"/>
  </r>
  <r>
    <n v="1614"/>
    <x v="14"/>
    <s v="汪鹏"/>
    <s v="Short-term root and leaf decomposition of two dominant plant species in a Siberian tundra"/>
    <s v="PEDOBIOLOGIA"/>
    <s v="Article"/>
    <n v="2017"/>
    <n v="65"/>
    <m/>
    <n v="68"/>
    <n v="76"/>
    <s v="0031-4056"/>
    <n v="2"/>
    <n v="2.0910000000000002"/>
    <n v="55"/>
    <b v="0"/>
    <b v="0"/>
    <b v="0"/>
  </r>
  <r>
    <n v="1615"/>
    <x v="14"/>
    <s v="王长海"/>
    <s v="Bioenergy application of Dunaliella salina SA 134 grown at various salinity levels for lipid production"/>
    <s v="SCIENTIFIC REPORTS"/>
    <s v="Article"/>
    <n v="2017"/>
    <n v="7"/>
    <m/>
    <m/>
    <m/>
    <s v="2045-2322"/>
    <n v="4.2590000000000003"/>
    <n v="4.8470000000000004"/>
    <n v="9"/>
    <b v="0"/>
    <b v="0"/>
    <b v="0"/>
  </r>
  <r>
    <n v="1616"/>
    <x v="14"/>
    <s v="王长海"/>
    <s v="Improvement on lipid production by Scenedesmus obliquus triggered by low dose exposure to nanoparticles"/>
    <s v="SCIENTIFIC REPORTS"/>
    <s v="Article"/>
    <n v="2017"/>
    <n v="7"/>
    <m/>
    <m/>
    <m/>
    <s v="2045-2322"/>
    <n v="4.2590000000000003"/>
    <n v="4.8470000000000004"/>
    <n v="11"/>
    <b v="0"/>
    <b v="0"/>
    <b v="0"/>
  </r>
  <r>
    <n v="1617"/>
    <x v="14"/>
    <s v="王长海"/>
    <s v="Influence of Interaction Between alpha-Fe2O3 Nanoparticles and Dissolved Fulvic Acid on the Physiological Responses in Synechococcus sp PCC7942"/>
    <s v="BULLETIN OF ENVIRONMENTAL CONTAMINATION AND TOXICOLOGY"/>
    <s v="Article"/>
    <n v="2017"/>
    <n v="99"/>
    <n v="6"/>
    <n v="719"/>
    <n v="727"/>
    <s v="0007-4861"/>
    <n v="1.4119999999999999"/>
    <n v="1.429"/>
    <n v="54"/>
    <b v="0"/>
    <b v="0"/>
    <n v="1"/>
  </r>
  <r>
    <n v="1618"/>
    <x v="14"/>
    <s v="韦中"/>
    <s v="Resource availability modulates biodiversity-invasion relationships by altering competitive interactions"/>
    <s v="ENVIRONMENTAL MICROBIOLOGY"/>
    <s v="Article"/>
    <n v="2017"/>
    <n v="19"/>
    <n v="8"/>
    <n v="2984"/>
    <n v="2991"/>
    <s v="1462-2912"/>
    <n v="5.3949999999999996"/>
    <n v="5.9649999999999999"/>
    <n v="9"/>
    <b v="0"/>
    <n v="1"/>
    <b v="0"/>
  </r>
  <r>
    <n v="1619"/>
    <x v="14"/>
    <s v="韦中"/>
    <s v="Bacterial Wilt in China: History, Current Status, and Future Perspectives"/>
    <s v="FRONTIERS IN PLANT SCIENCE"/>
    <s v="Review"/>
    <n v="2017"/>
    <n v="8"/>
    <m/>
    <m/>
    <m/>
    <s v="1664-462X"/>
    <n v="4.2910000000000004"/>
    <n v="4.6719999999999997"/>
    <n v="9"/>
    <b v="0"/>
    <b v="0"/>
    <b v="0"/>
  </r>
  <r>
    <n v="1620"/>
    <x v="14"/>
    <s v="韦中"/>
    <s v="Parasites and competitors suppress bacterial pathogen synergistically due to evolutionary trade-offs"/>
    <s v="EVOLUTION"/>
    <s v="Article"/>
    <n v="2017"/>
    <n v="71"/>
    <n v="3"/>
    <n v="733"/>
    <n v="746"/>
    <s v="0014-3820"/>
    <n v="4.2009999999999996"/>
    <n v="4.5590000000000002"/>
    <n v="4"/>
    <b v="0"/>
    <b v="0"/>
    <b v="0"/>
  </r>
  <r>
    <n v="1621"/>
    <x v="14"/>
    <s v="韦中；徐阳春"/>
    <s v="Application of biochar reduces Ralstonia solanacearum infection via effects on pathogen chemotaxis, swarming motility, and root exudate adsorption"/>
    <s v="PLANT AND SOIL"/>
    <s v="Article"/>
    <n v="2017"/>
    <n v="415"/>
    <n v="42737"/>
    <n v="269"/>
    <n v="281"/>
    <s v="0032-079X"/>
    <n v="3.052"/>
    <n v="3.7360000000000002"/>
    <n v="6"/>
    <b v="0"/>
    <b v="0"/>
    <b v="0"/>
  </r>
  <r>
    <n v="1622"/>
    <x v="14"/>
    <s v="武隽；胡锋"/>
    <s v="Isolated Pseudomonas aeruginosa strain VIH2 and antagonistic properties against Ralstonia solanacearum"/>
    <s v="MICROBIAL PATHOGENESIS"/>
    <s v="Article"/>
    <n v="2017"/>
    <n v="111"/>
    <m/>
    <n v="519"/>
    <n v="526"/>
    <s v="0882-4010"/>
    <n v="2.0089999999999999"/>
    <n v="2.0430000000000001"/>
    <n v="10"/>
    <b v="0"/>
    <b v="0"/>
    <b v="0"/>
  </r>
  <r>
    <n v="1623"/>
    <x v="14"/>
    <s v="熊正琴"/>
    <s v="Dynamic responses of nitrous oxide emission and nitrogen use efficiency to nitrogen and biochar amendment in an intensified vegetable field in southeastern China"/>
    <s v="GLOBAL CHANGE BIOLOGY BIOENERGY"/>
    <s v="Article"/>
    <n v="2017"/>
    <n v="9"/>
    <n v="2"/>
    <n v="400"/>
    <n v="413"/>
    <s v="1757-1693"/>
    <n v="4.6550000000000002"/>
    <n v="5.4340000000000002"/>
    <n v="3"/>
    <b v="0"/>
    <n v="1"/>
    <b v="0"/>
  </r>
  <r>
    <n v="1624"/>
    <x v="14"/>
    <s v="熊正琴"/>
    <s v="Biochar reduces yield-scaled emissions of reactive nitrogen gases from vegetable soils across China"/>
    <s v="BIOGEOSCIENCES"/>
    <s v="Article"/>
    <n v="2017"/>
    <n v="14"/>
    <n v="11"/>
    <n v="2851"/>
    <n v="2863"/>
    <s v="1726-4170"/>
    <n v="3.851"/>
    <n v="4.6180000000000003"/>
    <n v="6"/>
    <b v="0"/>
    <b v="0"/>
    <b v="0"/>
  </r>
  <r>
    <n v="1625"/>
    <x v="14"/>
    <s v="俆峙晖；胡锋"/>
    <s v="Activation and beta-FeOOH modification of sepiolite in one-step hydrothermal reaction and its simulated solar light catalytic reduction of Cr(VI)"/>
    <s v="APPLIED CLAY SCIENCE"/>
    <s v="Article"/>
    <n v="2017"/>
    <n v="135"/>
    <m/>
    <n v="547"/>
    <n v="553"/>
    <s v="0169-1317"/>
    <n v="3.101"/>
    <n v="3.391"/>
    <n v="2"/>
    <b v="0"/>
    <b v="0"/>
    <b v="0"/>
  </r>
  <r>
    <n v="1626"/>
    <x v="14"/>
    <s v="徐国华"/>
    <s v="Plant nitrogen nutrition: sensing and signaling"/>
    <s v="CURRENT OPINION IN PLANT BIOLOGY"/>
    <s v="Review"/>
    <n v="2017"/>
    <n v="39"/>
    <m/>
    <n v="57"/>
    <n v="65"/>
    <s v="1369-5266"/>
    <n v="7.3570000000000002"/>
    <n v="7.875"/>
    <n v="10"/>
    <b v="0"/>
    <n v="1"/>
    <b v="0"/>
  </r>
  <r>
    <n v="1627"/>
    <x v="14"/>
    <s v="徐国华"/>
    <s v="Plant nitrate transporters: from gene function to application"/>
    <s v="JOURNAL OF EXPERIMENTAL BOTANY"/>
    <s v="Review"/>
    <n v="2017"/>
    <n v="68"/>
    <n v="10"/>
    <n v="2463"/>
    <n v="2475"/>
    <s v="0022-0957"/>
    <n v="5.83"/>
    <n v="6.5380000000000003"/>
    <n v="8"/>
    <b v="0"/>
    <n v="1"/>
    <b v="0"/>
  </r>
  <r>
    <n v="1628"/>
    <x v="14"/>
    <s v="徐国华"/>
    <s v="Maintenance of phosphate homeostasis and root development are coordinately regulated by MYB1, an R2R3-type MYB transcription factor in rice"/>
    <s v="JOURNAL OF EXPERIMENTAL BOTANY"/>
    <s v="Article"/>
    <n v="2017"/>
    <n v="68"/>
    <n v="13"/>
    <n v="3603"/>
    <n v="3615"/>
    <s v="0022-0957"/>
    <n v="5.83"/>
    <n v="6.5380000000000003"/>
    <n v="9"/>
    <b v="0"/>
    <n v="1"/>
    <b v="0"/>
  </r>
  <r>
    <n v="1629"/>
    <x v="14"/>
    <s v="徐国华"/>
    <s v="Nitrogen deficiency inhibits cell division-determined elongation, but not initiation, of rice tiller buds"/>
    <s v="ISRAEL JOURNAL OF PLANT SCIENCES"/>
    <s v="Article"/>
    <n v="2017"/>
    <n v="64"/>
    <n v="43163"/>
    <n v="32"/>
    <n v="40"/>
    <s v="0792-9978"/>
    <n v="0.871"/>
    <n v="0.89200000000000002"/>
    <n v="2"/>
    <b v="0"/>
    <b v="0"/>
    <n v="1"/>
  </r>
  <r>
    <n v="1630"/>
    <x v="14"/>
    <s v="徐国华； Qian, Qian"/>
    <s v="OsHAK1, a High-Affinity Potassium Transporter, Positively Regulates Responses to Drought Stress in Rice"/>
    <s v="FRONTIERS IN PLANT SCIENCE"/>
    <s v="Article"/>
    <n v="2017"/>
    <n v="8"/>
    <m/>
    <m/>
    <m/>
    <s v="1664-462X"/>
    <n v="4.2910000000000004"/>
    <n v="4.6719999999999997"/>
    <n v="11"/>
    <b v="0"/>
    <b v="0"/>
    <b v="0"/>
  </r>
  <r>
    <n v="1631"/>
    <x v="14"/>
    <s v="徐莉；焦加国"/>
    <s v="Physiological and molecular responses of the earthworm Eisenia fetida to polychlorinated biphenyl contamination in soil"/>
    <s v="ENVIRONMENTAL SCIENCE AND POLLUTION RESEARCH"/>
    <s v="Article"/>
    <n v="2017"/>
    <n v="24"/>
    <n v="22"/>
    <n v="18096"/>
    <n v="18105"/>
    <s v="0944-1344"/>
    <n v="2.7410000000000001"/>
    <n v="3.0230000000000001"/>
    <n v="8"/>
    <b v="0"/>
    <b v="0"/>
    <b v="0"/>
  </r>
  <r>
    <n v="1632"/>
    <x v="14"/>
    <s v="徐阳春"/>
    <s v="Probiotic Pseudomonas communities enhance plant growth and nutrient assimilation via diversity-mediated ecosystem functioning"/>
    <s v="SOIL BIOLOGY &amp; BIOCHEMISTRY"/>
    <s v="Article"/>
    <n v="2017"/>
    <n v="113"/>
    <m/>
    <n v="122"/>
    <n v="129"/>
    <s v="0038-0717"/>
    <n v="4.8570000000000002"/>
    <n v="5.4370000000000003"/>
    <n v="8"/>
    <b v="0"/>
    <n v="1"/>
    <b v="0"/>
  </r>
  <r>
    <n v="1633"/>
    <x v="14"/>
    <s v="徐阳春"/>
    <s v="Seasonal variation in the biocontrol efficiency of bacterial wilt is driven by temperature-mediated changes in bacterial competitive interactions"/>
    <s v="JOURNAL OF APPLIED ECOLOGY"/>
    <s v="Article"/>
    <n v="2017"/>
    <n v="54"/>
    <n v="5"/>
    <n v="1440"/>
    <n v="1448"/>
    <s v="0021-8901"/>
    <n v="5.3010000000000002"/>
    <n v="5.9889999999999999"/>
    <n v="9"/>
    <b v="0"/>
    <n v="1"/>
    <b v="0"/>
  </r>
  <r>
    <n v="1634"/>
    <x v="14"/>
    <s v="徐阳春"/>
    <s v="Chryseobacterium nankingense sp nov WR21 effectively suppresses Ralstonia solanacearum growth via intensive root exudates competition"/>
    <s v="BIOCONTROL"/>
    <s v="Article"/>
    <n v="2017"/>
    <n v="62"/>
    <n v="4"/>
    <n v="567"/>
    <n v="577"/>
    <s v="1386-6141"/>
    <n v="1.9179999999999999"/>
    <n v="2.0880000000000001"/>
    <n v="8"/>
    <b v="0"/>
    <b v="0"/>
    <b v="0"/>
  </r>
  <r>
    <n v="1635"/>
    <x v="14"/>
    <s v="余光辉"/>
    <s v="Exploring the interactions and binding sites between Cd and functional groups in soil using two-dimensional correlation spectroscopy and synchrotron radiation based spectromicroscopies"/>
    <s v="JOURNAL OF HAZARDOUS MATERIALS"/>
    <s v="Article"/>
    <n v="2017"/>
    <n v="326"/>
    <m/>
    <n v="18"/>
    <n v="25"/>
    <s v="0304-3894"/>
    <n v="6.0650000000000004"/>
    <n v="6.3929999999999998"/>
    <n v="3"/>
    <b v="0"/>
    <n v="1"/>
    <b v="0"/>
  </r>
  <r>
    <n v="1636"/>
    <x v="14"/>
    <s v="余光辉"/>
    <s v="Using new hetero-spectral two-dimensional correlation analyses and synchrotron-radiation-based spectromicroscopy to characterize binding of Cu to soil dissolved organic matter"/>
    <s v="ENVIRONMENTAL POLLUTION"/>
    <s v="Article"/>
    <n v="2017"/>
    <n v="223"/>
    <m/>
    <n v="457"/>
    <n v="465"/>
    <s v="0269-7491"/>
    <n v="5.0990000000000002"/>
    <n v="5.5519999999999996"/>
    <n v="4"/>
    <b v="0"/>
    <n v="1"/>
    <b v="0"/>
  </r>
  <r>
    <n v="1637"/>
    <x v="14"/>
    <s v="俞道远"/>
    <s v="Revision of Tomocerus similis Chen &amp; Ma, with discussion of the kinoshitai complex and the distal tibiotarsal chaetae in Tomocerinae (Collembola, Tomoceridae)"/>
    <s v="ZOOTAXA"/>
    <s v="Article"/>
    <n v="2017"/>
    <n v="4268"/>
    <n v="3"/>
    <n v="395"/>
    <n v="410"/>
    <s v="1175-5326"/>
    <n v="0.97199999999999998"/>
    <n v="0.91100000000000003"/>
    <n v="6"/>
    <b v="0"/>
    <b v="0"/>
    <n v="1"/>
  </r>
  <r>
    <n v="1638"/>
    <x v="14"/>
    <s v="俞道远"/>
    <s v="New species of Tomocerus (Entomobryomorpha, Tomoceridae) with remarkable form of mucronal dorsal lamella"/>
    <s v="ZOOTAXA"/>
    <s v="Article"/>
    <n v="2017"/>
    <n v="4323"/>
    <n v="3"/>
    <n v="403"/>
    <n v="412"/>
    <s v="1175-5326"/>
    <n v="0.97199999999999998"/>
    <n v="0.91100000000000003"/>
    <n v="9"/>
    <b v="0"/>
    <b v="0"/>
    <n v="1"/>
  </r>
  <r>
    <n v="1639"/>
    <x v="14"/>
    <s v="郁志芳"/>
    <s v="Chemical study of the fungus Psilocybe merdaria"/>
    <s v="JOURNAL OF ASIAN NATURAL PRODUCTS RESEARCH"/>
    <s v="Article"/>
    <n v="2017"/>
    <n v="19"/>
    <n v="4"/>
    <n v="333"/>
    <n v="338"/>
    <s v="1028-6020"/>
    <n v="1.071"/>
    <n v="1.0289999999999999"/>
    <n v="5"/>
    <b v="0"/>
    <b v="0"/>
    <n v="1"/>
  </r>
  <r>
    <n v="1640"/>
    <x v="14"/>
    <s v="占新华"/>
    <s v="Molecular mechanisms of maize seedling response to La2O3 NP exposure: water uptake, aquaporin gene expression and signal transduction"/>
    <s v="ENVIRONMENTAL SCIENCE-NANO"/>
    <s v="Article"/>
    <n v="2017"/>
    <n v="4"/>
    <n v="4"/>
    <n v="843"/>
    <n v="855"/>
    <s v="2051-8153"/>
    <n v="6.0469999999999997"/>
    <n v="6.056"/>
    <n v="5"/>
    <b v="0"/>
    <n v="1"/>
    <b v="0"/>
  </r>
  <r>
    <n v="1641"/>
    <x v="14"/>
    <s v="占新华"/>
    <s v="Phenanthrene-triggered Chlorosis is caused by elevated Chlorophyll degradation and leaf moisture"/>
    <s v="ENVIRONMENTAL POLLUTION"/>
    <s v="Article"/>
    <n v="2017"/>
    <n v="220"/>
    <m/>
    <n v="1311"/>
    <n v="1321"/>
    <s v="0269-7491"/>
    <n v="5.0990000000000002"/>
    <n v="5.5519999999999996"/>
    <n v="2"/>
    <b v="0"/>
    <n v="1"/>
    <b v="0"/>
  </r>
  <r>
    <n v="1642"/>
    <x v="14"/>
    <s v="占新华"/>
    <s v="Phenanthrene-responsive microRNAs and their targets in wheat roots"/>
    <s v="CHEMOSPHERE"/>
    <s v="Article"/>
    <n v="2017"/>
    <n v="186"/>
    <m/>
    <n v="588"/>
    <n v="598"/>
    <s v="0045-6535"/>
    <n v="4.2080000000000002"/>
    <n v="4.5060000000000002"/>
    <n v="10"/>
    <b v="0"/>
    <b v="0"/>
    <b v="0"/>
  </r>
  <r>
    <n v="1643"/>
    <x v="14"/>
    <s v="张瑞福"/>
    <s v="Alteration of soil bacterial interaction networks driven by different long-term fertilization management practices in the red soil of South China"/>
    <s v="APPLIED SOIL ECOLOGY"/>
    <s v="Article"/>
    <n v="2017"/>
    <n v="120"/>
    <m/>
    <n v="128"/>
    <n v="134"/>
    <s v="0929-1393"/>
    <n v="2.786"/>
    <n v="3.2240000000000002"/>
    <n v="10"/>
    <b v="0"/>
    <b v="0"/>
    <b v="0"/>
  </r>
  <r>
    <n v="1644"/>
    <x v="14"/>
    <s v="张瑞福"/>
    <s v="Two degradation strategies for overcoming the recalcitrance of natural lignocellulosic xylan by polysaccharides-binding GH10 and GH11 xylanases of filamentous fungi"/>
    <s v="ENVIRONMENTAL MICROBIOLOGY"/>
    <s v="Article"/>
    <n v="2017"/>
    <n v="19"/>
    <n v="3"/>
    <n v="1054"/>
    <n v="1064"/>
    <s v="1462-2912"/>
    <n v="5.3949999999999996"/>
    <n v="5.9649999999999999"/>
    <n v="4"/>
    <b v="0"/>
    <n v="1"/>
    <b v="0"/>
  </r>
  <r>
    <n v="1645"/>
    <x v="14"/>
    <s v="张瑞福"/>
    <s v="Identification of Root-Secreted Compounds Involved in the Communication Between Cucumber, the Beneficial Bacillus amyloliquefaciens, and the Soil-Borne Pathogen Fusarium oxysporum"/>
    <s v="MOLECULAR PLANT-MICROBE INTERACTIONS"/>
    <s v="Article"/>
    <n v="2017"/>
    <n v="30"/>
    <n v="1"/>
    <n v="53"/>
    <n v="62"/>
    <s v="0894-0282"/>
    <n v="4.3319999999999999"/>
    <n v="4.5979999999999999"/>
    <n v="4"/>
    <b v="0"/>
    <b v="0"/>
    <b v="0"/>
  </r>
  <r>
    <n v="1646"/>
    <x v="14"/>
    <s v="张瑞福"/>
    <s v="Beneficial Rhizobacterium Bacillus amyloliquefaciens SQR9 Induces Plant Salt Tolerance through Spermidine Production"/>
    <s v="MOLECULAR PLANT-MICROBE INTERACTIONS"/>
    <s v="Article"/>
    <n v="2017"/>
    <n v="30"/>
    <n v="5"/>
    <n v="423"/>
    <n v="432"/>
    <s v="0894-0282"/>
    <n v="4.3319999999999999"/>
    <n v="4.5979999999999999"/>
    <n v="6"/>
    <b v="0"/>
    <b v="0"/>
    <b v="0"/>
  </r>
  <r>
    <n v="1647"/>
    <x v="14"/>
    <s v="张学勇"/>
    <s v="TaGW2, a Good Reflection of Wheat Polyploidization and Evolution"/>
    <s v="FRONTIERS IN PLANT SCIENCE"/>
    <s v="Article"/>
    <n v="2017"/>
    <n v="8"/>
    <m/>
    <m/>
    <m/>
    <s v="1664-462X"/>
    <n v="4.2910000000000004"/>
    <n v="4.6719999999999997"/>
    <n v="4"/>
    <b v="0"/>
    <b v="0"/>
    <b v="0"/>
  </r>
  <r>
    <n v="1648"/>
    <x v="14"/>
    <s v="张亚丽"/>
    <s v="Multiple roles of nitric oxide in root development and nitrogen uptake"/>
    <s v="PLANT SIGNALING &amp; BEHAVIOR"/>
    <s v="Review"/>
    <n v="2017"/>
    <n v="12"/>
    <n v="1"/>
    <m/>
    <m/>
    <s v="1559-2316"/>
    <e v="#N/A"/>
    <e v="#N/A"/>
    <n v="3"/>
    <e v="#N/A"/>
    <e v="#N/A"/>
    <e v="#N/A"/>
  </r>
  <r>
    <n v="1649"/>
    <x v="14"/>
    <s v="张亚丽"/>
    <s v="A sensitive synthetic reporter for visualizing cytokinin signaling output in rice"/>
    <s v="PLANT METHODS"/>
    <s v="Article"/>
    <n v="2017"/>
    <n v="13"/>
    <m/>
    <m/>
    <m/>
    <s v="1746-4811"/>
    <n v="3.51"/>
    <n v="4.1399999999999997"/>
    <n v="11"/>
    <b v="0"/>
    <b v="0"/>
    <b v="0"/>
  </r>
  <r>
    <n v="1650"/>
    <x v="14"/>
    <s v="赵方杰"/>
    <s v="Predicting Cadmium Safety Thresholds in Soils Based on Cadmium Uptake by Chinese Cabbage"/>
    <s v="PEDOSPHERE"/>
    <s v="Article"/>
    <n v="2017"/>
    <n v="27"/>
    <n v="3"/>
    <n v="475"/>
    <n v="481"/>
    <s v="1002-0160"/>
    <n v="1.734"/>
    <n v="2.0529999999999999"/>
    <n v="8"/>
    <b v="0"/>
    <b v="0"/>
    <b v="0"/>
  </r>
  <r>
    <n v="1651"/>
    <x v="14"/>
    <s v="赵方杰"/>
    <s v="Nitrate Stimulates Anaerobic Microbial Arsenite Oxidation in Paddy Soils"/>
    <s v="ENVIRONMENTAL SCIENCE &amp; TECHNOLOGY"/>
    <s v="Article"/>
    <n v="2017"/>
    <n v="51"/>
    <n v="8"/>
    <n v="4377"/>
    <n v="4386"/>
    <s v="0013-936X"/>
    <n v="6.1980000000000004"/>
    <n v="6.96"/>
    <n v="5"/>
    <b v="0"/>
    <n v="1"/>
    <b v="0"/>
  </r>
  <r>
    <n v="1652"/>
    <x v="14"/>
    <s v="赵方杰"/>
    <s v="Microbial Processes Mediating the Evolution of Methylarsine Gases from Dimethylarsenate in Paddy Soils"/>
    <s v="ENVIRONMENTAL SCIENCE &amp; TECHNOLOGY"/>
    <s v="Article"/>
    <n v="2017"/>
    <n v="51"/>
    <n v="22"/>
    <n v="13190"/>
    <n v="13198"/>
    <s v="0013-936X"/>
    <n v="6.1980000000000004"/>
    <n v="6.96"/>
    <n v="57"/>
    <b v="0"/>
    <n v="1"/>
    <b v="0"/>
  </r>
  <r>
    <n v="1653"/>
    <x v="14"/>
    <s v="赵方杰"/>
    <s v="The Nodulin 26-like intrinsic membrane protein OsNIP3;2 is involved in arsenite uptake by lateral roots in rice"/>
    <s v="JOURNAL OF EXPERIMENTAL BOTANY"/>
    <s v="Article"/>
    <n v="2017"/>
    <n v="68"/>
    <n v="11"/>
    <n v="3007"/>
    <n v="3016"/>
    <s v="0022-0957"/>
    <n v="5.83"/>
    <n v="6.5380000000000003"/>
    <n v="8"/>
    <b v="0"/>
    <n v="1"/>
    <b v="0"/>
  </r>
  <r>
    <n v="1654"/>
    <x v="14"/>
    <s v="赵方杰"/>
    <s v="Control of arsenic mobilization in paddy soils by manganese and iron oxides"/>
    <s v="ENVIRONMENTAL POLLUTION"/>
    <s v="Article"/>
    <n v="2017"/>
    <n v="231"/>
    <m/>
    <n v="37"/>
    <n v="47"/>
    <s v="0269-7491"/>
    <n v="5.0990000000000002"/>
    <n v="5.5519999999999996"/>
    <n v="11"/>
    <b v="0"/>
    <n v="1"/>
    <b v="0"/>
  </r>
  <r>
    <n v="1655"/>
    <x v="14"/>
    <s v="赵方杰"/>
    <s v="OsPTR7 (OsNPF8.1), a Putative Peptide Transporter in Rice, is Involved in Dimethylarsenate Accumulation in Rice Grain"/>
    <s v="PLANT AND CELL PHYSIOLOGY"/>
    <s v="Article"/>
    <n v="2017"/>
    <n v="58"/>
    <n v="5"/>
    <n v="904"/>
    <n v="913"/>
    <s v="0032-0781"/>
    <n v="4.76"/>
    <n v="4.8170000000000002"/>
    <n v="6"/>
    <b v="0"/>
    <b v="0"/>
    <b v="0"/>
  </r>
  <r>
    <n v="1656"/>
    <x v="14"/>
    <s v="赵方杰"/>
    <s v="Allelic Variation of NtNramp5 Associated with Cultivar Variation in Cadmium Accumulation in Tobacco"/>
    <s v="PLANT AND CELL PHYSIOLOGY"/>
    <s v="Article"/>
    <n v="2017"/>
    <n v="58"/>
    <n v="9"/>
    <n v="1583"/>
    <n v="1593"/>
    <s v="0032-0781"/>
    <n v="4.76"/>
    <n v="4.8170000000000002"/>
    <n v="9"/>
    <b v="0"/>
    <b v="0"/>
    <b v="0"/>
  </r>
  <r>
    <n v="1657"/>
    <x v="14"/>
    <s v="赵方杰"/>
    <s v="Genotypic and Environmental Variations in Grain Cadmium and Arsenic Concentrations Among a Panel of High Yielding Rice Cultivars"/>
    <s v="RICE"/>
    <s v="Article"/>
    <n v="2017"/>
    <n v="10"/>
    <m/>
    <m/>
    <m/>
    <s v="1939-8425"/>
    <n v="3.7389999999999999"/>
    <n v="4.5490000000000004"/>
    <n v="4"/>
    <b v="0"/>
    <b v="0"/>
    <b v="0"/>
  </r>
  <r>
    <n v="1658"/>
    <x v="14"/>
    <s v="赵方杰"/>
    <s v="Arsenic methylation by a genetically engineered Rhizobium-legume symbiont"/>
    <s v="PLANT AND SOIL"/>
    <s v="Article"/>
    <n v="2017"/>
    <n v="416"/>
    <n v="42737"/>
    <n v="259"/>
    <n v="269"/>
    <s v="0032-079X"/>
    <n v="3.052"/>
    <n v="3.7360000000000002"/>
    <n v="8"/>
    <b v="0"/>
    <b v="0"/>
    <b v="0"/>
  </r>
  <r>
    <n v="1659"/>
    <x v="14"/>
    <s v="赵方杰"/>
    <s v="Bacterial community and arsenic functional genes diversity in arsenic contaminated soils from different geographic locations"/>
    <s v="PLOS ONE"/>
    <s v="Article"/>
    <n v="2017"/>
    <n v="12"/>
    <n v="5"/>
    <m/>
    <m/>
    <s v="1932-6203"/>
    <n v="2.806"/>
    <n v="3.3940000000000001"/>
    <n v="5"/>
    <b v="0"/>
    <b v="0"/>
    <b v="0"/>
  </r>
  <r>
    <n v="1660"/>
    <x v="14"/>
    <s v="赵方杰"/>
    <s v="Arsenicibacter rosenii gen. nov., sp nov., an efficient arsenic methylating and volatilizing bacterium isolated from an arsenic-contaminated paddy soil"/>
    <s v="INTERNATIONAL JOURNAL OF SYSTEMATIC AND EVOLUTIONARY MICROBIOLOGY"/>
    <s v="Article"/>
    <n v="2017"/>
    <n v="67"/>
    <n v="9"/>
    <n v="3186"/>
    <n v="3191"/>
    <s v="1466-5026"/>
    <n v="2.1339999999999999"/>
    <n v="2.488"/>
    <n v="2"/>
    <b v="0"/>
    <b v="0"/>
    <b v="0"/>
  </r>
  <r>
    <n v="1661"/>
    <x v="14"/>
    <s v="郑冠宇"/>
    <s v="Significances of deflocculated sludge flocs as well as extracellular polymeric substances in influencing the compression dewatering of chemically acidified sludge"/>
    <s v="SEPARATION AND PURIFICATION TECHNOLOGY"/>
    <s v="Article"/>
    <n v="2017"/>
    <n v="176"/>
    <m/>
    <n v="243"/>
    <n v="251"/>
    <s v="1383-5866"/>
    <n v="3.359"/>
    <n v="3.843"/>
    <n v="3"/>
    <b v="0"/>
    <b v="0"/>
    <b v="0"/>
  </r>
  <r>
    <n v="1662"/>
    <x v="14"/>
    <s v="郑冠宇"/>
    <s v="Assessment of catalytic activities of selected iron hydroxysulphates biosynthesized using Acidithiobacillus ferrooxidans for the degradation of phenol in heterogeneous Fenton-like reactions"/>
    <s v="SEPARATION AND PURIFICATION TECHNOLOGY"/>
    <s v="Article"/>
    <n v="2017"/>
    <n v="185"/>
    <m/>
    <n v="83"/>
    <n v="93"/>
    <s v="1383-5866"/>
    <n v="3.359"/>
    <n v="3.843"/>
    <n v="8"/>
    <b v="0"/>
    <b v="0"/>
    <b v="0"/>
  </r>
  <r>
    <n v="1663"/>
    <x v="14"/>
    <s v="郑冠宇"/>
    <s v="Heterogeneous Fenton-like degradation of phenanthrene catalyzed by schwertmannite biosynthesized using Acidithiobacillus ferrooxidans"/>
    <s v="RSC ADVANCES"/>
    <s v="Article"/>
    <n v="2017"/>
    <n v="7"/>
    <n v="35"/>
    <n v="21638"/>
    <n v="21648"/>
    <s v="2046-2069"/>
    <n v="3.1080000000000001"/>
    <n v="3.2570000000000001"/>
    <n v="5"/>
    <b v="0"/>
    <b v="0"/>
    <b v="0"/>
  </r>
  <r>
    <n v="1664"/>
    <x v="14"/>
    <s v="郑金伟"/>
    <s v="Identification and characterization of a novel carboxylesterase (FpbH) that hydrolyzes aryloxyphenoxypropionate herbicides"/>
    <s v="BIOTECHNOLOGY LETTERS"/>
    <s v="Article"/>
    <n v="2017"/>
    <n v="39"/>
    <n v="4"/>
    <n v="553"/>
    <n v="560"/>
    <s v="0141-5492"/>
    <n v="1.73"/>
    <n v="1.81"/>
    <n v="4"/>
    <b v="0"/>
    <b v="0"/>
    <n v="1"/>
  </r>
  <r>
    <n v="1665"/>
    <x v="14"/>
    <s v="周成；王建飞"/>
    <s v="Which of soil microbes is in positive correlation to yields of maize (Zea mays L.)?"/>
    <s v="PLANT SOIL AND ENVIRONMENT"/>
    <s v="Article"/>
    <n v="2017"/>
    <n v="63"/>
    <n v="12"/>
    <n v="574"/>
    <n v="580"/>
    <s v="1214-1178"/>
    <n v="1.2250000000000001"/>
    <n v="1.4630000000000001"/>
    <n v="114"/>
    <b v="0"/>
    <b v="0"/>
    <n v="1"/>
  </r>
  <r>
    <n v="1666"/>
    <x v="14"/>
    <s v="周立祥"/>
    <s v="Application of Green Manure and Pig Manure to Cd-Contaminated Paddy Soil Increases the Risk of Cd Uptake by Rice and Cd Downward Migration into Groundwater: Field Micro-Plot Trials"/>
    <s v="WATER AIR AND SOIL POLLUTION"/>
    <s v="Article"/>
    <n v="2017"/>
    <n v="228"/>
    <n v="1"/>
    <m/>
    <m/>
    <s v="0049-6979"/>
    <n v="1.702"/>
    <n v="1.9319999999999999"/>
    <n v="2"/>
    <b v="0"/>
    <b v="0"/>
    <n v="1"/>
  </r>
  <r>
    <n v="1667"/>
    <x v="14"/>
    <s v="周立祥"/>
    <s v="Application of Green Manure and Pig Manure to Cd-Contaminated Paddy Soil Increases the Risk of Cd Uptake by Rice and Cd Downward Migration into Groundwater: Field Micro-Plot Trials (vol 228, pg 29, 2017)"/>
    <s v="WATER AIR AND SOIL POLLUTION"/>
    <s v="Correction"/>
    <n v="2017"/>
    <n v="228"/>
    <n v="4"/>
    <m/>
    <m/>
    <s v="0049-6979"/>
    <n v="1.702"/>
    <n v="1.9319999999999999"/>
    <n v="5"/>
    <b v="0"/>
    <b v="0"/>
    <n v="1"/>
  </r>
  <r>
    <n v="1668"/>
    <x v="14"/>
    <s v="周立祥"/>
    <s v="Biomineralization: a Pivotal Process in Developing a Novel Passive Treatment System for Acid Mine Drainage"/>
    <s v="ACTA CHIMICA SINICA"/>
    <s v="Article"/>
    <n v="2017"/>
    <n v="75"/>
    <n v="6"/>
    <n v="552"/>
    <n v="559"/>
    <s v="0567-7351"/>
    <n v="2.1309999999999998"/>
    <n v="0.92200000000000004"/>
    <n v="8"/>
    <b v="0"/>
    <b v="0"/>
    <n v="1"/>
  </r>
  <r>
    <n v="1669"/>
    <x v="14"/>
    <s v="邹建文"/>
    <s v="A meta-analysis of fertilizer-induced soil NO and combined NO+N2O emissions"/>
    <s v="GLOBAL CHANGE BIOLOGY"/>
    <s v="Article"/>
    <n v="2017"/>
    <n v="23"/>
    <n v="6"/>
    <n v="2520"/>
    <n v="2532"/>
    <s v="1354-1013"/>
    <n v="8.5020000000000007"/>
    <n v="9.4550000000000001"/>
    <n v="5"/>
    <b v="0"/>
    <n v="1"/>
    <b v="0"/>
  </r>
  <r>
    <n v="1670"/>
    <x v="14"/>
    <s v="邹建文"/>
    <s v="Microbial Abundances Predict Methane and Nitrous Oxide Fluxes from a Windrow Composting System"/>
    <s v="FRONTIERS IN MICROBIOLOGY"/>
    <s v="Article"/>
    <n v="2017"/>
    <n v="8"/>
    <m/>
    <m/>
    <m/>
    <s v="1664-302X"/>
    <n v="4.0759999999999996"/>
    <n v="4.5259999999999998"/>
    <n v="4"/>
    <b v="0"/>
    <b v="0"/>
    <b v="0"/>
  </r>
  <r>
    <m/>
    <x v="15"/>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3" minRefreshableVersion="3" useAutoFormatting="1" createdVersion="4" indent="0" outline="1" outlineData="1" multipleFieldFilters="0">
  <location ref="A3:F21" firstHeaderRow="1" firstDataRow="2" firstDataCol="1"/>
  <pivotFields count="18">
    <pivotField showAll="0"/>
    <pivotField axis="axisRow" showAll="0">
      <items count="18">
        <item x="0"/>
        <item x="1"/>
        <item x="2"/>
        <item x="3"/>
        <item x="4"/>
        <item x="5"/>
        <item x="6"/>
        <item x="7"/>
        <item x="8"/>
        <item x="9"/>
        <item x="11"/>
        <item x="12"/>
        <item x="13"/>
        <item x="14"/>
        <item x="15"/>
        <item x="10"/>
        <item m="1" x="16"/>
        <item t="default"/>
      </items>
    </pivotField>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dataField="1" showAll="0"/>
    <pivotField dataField="1" showAll="0"/>
    <pivotField dataField="1" showAll="0"/>
  </pivotFields>
  <rowFields count="1">
    <field x="1"/>
  </rowFields>
  <rowItems count="17">
    <i>
      <x/>
    </i>
    <i>
      <x v="1"/>
    </i>
    <i>
      <x v="2"/>
    </i>
    <i>
      <x v="3"/>
    </i>
    <i>
      <x v="4"/>
    </i>
    <i>
      <x v="5"/>
    </i>
    <i>
      <x v="6"/>
    </i>
    <i>
      <x v="7"/>
    </i>
    <i>
      <x v="8"/>
    </i>
    <i>
      <x v="9"/>
    </i>
    <i>
      <x v="10"/>
    </i>
    <i>
      <x v="11"/>
    </i>
    <i>
      <x v="12"/>
    </i>
    <i>
      <x v="13"/>
    </i>
    <i>
      <x v="14"/>
    </i>
    <i>
      <x v="15"/>
    </i>
    <i t="grand">
      <x/>
    </i>
  </rowItems>
  <colFields count="1">
    <field x="-2"/>
  </colFields>
  <colItems count="5">
    <i>
      <x/>
    </i>
    <i i="1">
      <x v="1"/>
    </i>
    <i i="2">
      <x v="2"/>
    </i>
    <i i="3">
      <x v="3"/>
    </i>
    <i i="4">
      <x v="4"/>
    </i>
  </colItems>
  <dataFields count="5">
    <dataField name="计数项:论文题目" fld="3" subtotal="count" baseField="0" baseItem="0"/>
    <dataField name="平均值项:5年影响因子" fld="13" subtotal="average" baseField="1" baseItem="0"/>
    <dataField name="求和项:if&gt;=10" fld="15" baseField="1" baseItem="0"/>
    <dataField name="求和项:if&gt;=5" fld="16" baseField="1" baseItem="0"/>
    <dataField name="求和项:if&lt;2" fld="17" baseField="1"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3:H38"/>
  <sheetViews>
    <sheetView topLeftCell="A7" workbookViewId="0">
      <selection activeCell="D28" sqref="D28"/>
    </sheetView>
  </sheetViews>
  <sheetFormatPr defaultColWidth="9" defaultRowHeight="13.5"/>
  <cols>
    <col min="1" max="1" width="19.25" bestFit="1" customWidth="1"/>
    <col min="2" max="2" width="17.625" bestFit="1" customWidth="1"/>
    <col min="3" max="3" width="23.25" bestFit="1" customWidth="1"/>
    <col min="4" max="4" width="16.25" bestFit="1" customWidth="1"/>
    <col min="5" max="5" width="15" bestFit="1" customWidth="1"/>
    <col min="6" max="6" width="13.75" bestFit="1" customWidth="1"/>
  </cols>
  <sheetData>
    <row r="3" spans="1:6">
      <c r="B3" s="33" t="s">
        <v>3776</v>
      </c>
    </row>
    <row r="4" spans="1:6">
      <c r="A4" s="33" t="s">
        <v>0</v>
      </c>
      <c r="B4" t="s">
        <v>1</v>
      </c>
      <c r="C4" t="s">
        <v>2</v>
      </c>
      <c r="D4" t="s">
        <v>3</v>
      </c>
      <c r="E4" t="s">
        <v>4</v>
      </c>
      <c r="F4" t="s">
        <v>5</v>
      </c>
    </row>
    <row r="5" spans="1:6">
      <c r="A5" s="24" t="s">
        <v>6</v>
      </c>
      <c r="B5" s="34">
        <v>37</v>
      </c>
      <c r="C5" s="34">
        <v>2.5554324324324322</v>
      </c>
      <c r="D5" s="34">
        <v>0</v>
      </c>
      <c r="E5" s="34">
        <v>1</v>
      </c>
      <c r="F5" s="34">
        <v>16</v>
      </c>
    </row>
    <row r="6" spans="1:6">
      <c r="A6" s="24" t="s">
        <v>7</v>
      </c>
      <c r="B6" s="34">
        <v>182</v>
      </c>
      <c r="C6" s="34">
        <v>2.627422222222223</v>
      </c>
      <c r="D6" s="34">
        <v>3</v>
      </c>
      <c r="E6" s="34">
        <v>14</v>
      </c>
      <c r="F6" s="34">
        <v>76</v>
      </c>
    </row>
    <row r="7" spans="1:6">
      <c r="A7" s="24" t="s">
        <v>8</v>
      </c>
      <c r="B7" s="34">
        <v>194</v>
      </c>
      <c r="C7" s="34">
        <v>3.3175077720207264</v>
      </c>
      <c r="D7" s="34">
        <v>3</v>
      </c>
      <c r="E7" s="34">
        <v>28</v>
      </c>
      <c r="F7" s="34">
        <v>43</v>
      </c>
    </row>
    <row r="8" spans="1:6">
      <c r="A8" s="24" t="s">
        <v>9</v>
      </c>
      <c r="B8" s="34">
        <v>74</v>
      </c>
      <c r="C8" s="34" t="e">
        <v>#N/A</v>
      </c>
      <c r="D8" s="34" t="e">
        <v>#N/A</v>
      </c>
      <c r="E8" s="34" t="e">
        <v>#N/A</v>
      </c>
      <c r="F8" s="34" t="e">
        <v>#N/A</v>
      </c>
    </row>
    <row r="9" spans="1:6">
      <c r="A9" s="24" t="s">
        <v>10</v>
      </c>
      <c r="B9" s="34">
        <v>11</v>
      </c>
      <c r="C9" s="34">
        <v>2.0760000000000001</v>
      </c>
      <c r="D9" s="34">
        <v>0</v>
      </c>
      <c r="E9" s="34">
        <v>0</v>
      </c>
      <c r="F9" s="34">
        <v>8</v>
      </c>
    </row>
    <row r="10" spans="1:6">
      <c r="A10" s="24" t="s">
        <v>11</v>
      </c>
      <c r="B10" s="34">
        <v>14</v>
      </c>
      <c r="C10" s="34">
        <v>1.6624999999999999</v>
      </c>
      <c r="D10" s="34">
        <v>0</v>
      </c>
      <c r="E10" s="34">
        <v>0</v>
      </c>
      <c r="F10" s="34">
        <v>12</v>
      </c>
    </row>
    <row r="11" spans="1:6">
      <c r="A11" s="24" t="s">
        <v>12</v>
      </c>
      <c r="B11" s="34">
        <v>64</v>
      </c>
      <c r="C11" s="34">
        <v>2.935828125</v>
      </c>
      <c r="D11" s="34">
        <v>1</v>
      </c>
      <c r="E11" s="34">
        <v>8</v>
      </c>
      <c r="F11" s="34">
        <v>24</v>
      </c>
    </row>
    <row r="12" spans="1:6">
      <c r="A12" s="24" t="s">
        <v>13</v>
      </c>
      <c r="B12" s="34">
        <v>184</v>
      </c>
      <c r="C12" s="34" t="e">
        <v>#N/A</v>
      </c>
      <c r="D12" s="34" t="e">
        <v>#N/A</v>
      </c>
      <c r="E12" s="34" t="e">
        <v>#N/A</v>
      </c>
      <c r="F12" s="34" t="e">
        <v>#N/A</v>
      </c>
    </row>
    <row r="13" spans="1:6">
      <c r="A13" s="24" t="s">
        <v>14</v>
      </c>
      <c r="B13" s="34">
        <v>146</v>
      </c>
      <c r="C13" s="34">
        <v>3.2832499999999989</v>
      </c>
      <c r="D13" s="34">
        <v>2</v>
      </c>
      <c r="E13" s="34">
        <v>17</v>
      </c>
      <c r="F13" s="34">
        <v>30</v>
      </c>
    </row>
    <row r="14" spans="1:6">
      <c r="A14" s="24" t="s">
        <v>15</v>
      </c>
      <c r="B14" s="34">
        <v>186</v>
      </c>
      <c r="C14" s="34">
        <v>3.0187103825136585</v>
      </c>
      <c r="D14" s="34">
        <v>3</v>
      </c>
      <c r="E14" s="34">
        <v>13</v>
      </c>
      <c r="F14" s="34">
        <v>51</v>
      </c>
    </row>
    <row r="15" spans="1:6">
      <c r="A15" s="24" t="s">
        <v>16</v>
      </c>
      <c r="B15" s="34">
        <v>45</v>
      </c>
      <c r="C15" s="34">
        <v>2.072488888888889</v>
      </c>
      <c r="D15" s="34">
        <v>0</v>
      </c>
      <c r="E15" s="34">
        <v>0</v>
      </c>
      <c r="F15" s="34">
        <v>25</v>
      </c>
    </row>
    <row r="16" spans="1:6">
      <c r="A16" s="24" t="s">
        <v>17</v>
      </c>
      <c r="B16" s="34">
        <v>160</v>
      </c>
      <c r="C16" s="34">
        <v>3.1383018867924526</v>
      </c>
      <c r="D16" s="34">
        <v>1</v>
      </c>
      <c r="E16" s="34">
        <v>7</v>
      </c>
      <c r="F16" s="34">
        <v>45</v>
      </c>
    </row>
    <row r="17" spans="1:8">
      <c r="A17" s="24" t="s">
        <v>18</v>
      </c>
      <c r="B17" s="34">
        <v>192</v>
      </c>
      <c r="C17" s="34">
        <v>3.3831746031746039</v>
      </c>
      <c r="D17" s="34">
        <v>6</v>
      </c>
      <c r="E17" s="34">
        <v>25</v>
      </c>
      <c r="F17" s="34">
        <v>53</v>
      </c>
    </row>
    <row r="18" spans="1:8">
      <c r="A18" s="24" t="s">
        <v>19</v>
      </c>
      <c r="B18" s="34">
        <v>177</v>
      </c>
      <c r="C18" s="34" t="e">
        <v>#N/A</v>
      </c>
      <c r="D18" s="34" t="e">
        <v>#N/A</v>
      </c>
      <c r="E18" s="34" t="e">
        <v>#N/A</v>
      </c>
      <c r="F18" s="34" t="e">
        <v>#N/A</v>
      </c>
    </row>
    <row r="19" spans="1:8">
      <c r="A19" s="24" t="s">
        <v>20</v>
      </c>
      <c r="B19" s="34"/>
      <c r="C19" s="34"/>
      <c r="D19" s="34"/>
      <c r="E19" s="34"/>
      <c r="F19" s="34"/>
    </row>
    <row r="20" spans="1:8">
      <c r="A20" s="24" t="s">
        <v>21</v>
      </c>
      <c r="B20" s="34">
        <v>4</v>
      </c>
      <c r="C20" s="34">
        <v>1.9175</v>
      </c>
      <c r="D20" s="34">
        <v>0</v>
      </c>
      <c r="E20" s="34">
        <v>0</v>
      </c>
      <c r="F20" s="34">
        <v>2</v>
      </c>
    </row>
    <row r="21" spans="1:8">
      <c r="A21" s="24" t="s">
        <v>22</v>
      </c>
      <c r="B21" s="34">
        <v>1670</v>
      </c>
      <c r="C21" s="34" t="e">
        <v>#N/A</v>
      </c>
      <c r="D21" s="34" t="e">
        <v>#N/A</v>
      </c>
      <c r="E21" s="34" t="e">
        <v>#N/A</v>
      </c>
      <c r="F21" s="34" t="e">
        <v>#N/A</v>
      </c>
    </row>
    <row r="22" spans="1:8">
      <c r="A22">
        <v>11</v>
      </c>
      <c r="B22" s="25" t="s">
        <v>6</v>
      </c>
      <c r="C22" t="s">
        <v>6</v>
      </c>
      <c r="D22">
        <v>8</v>
      </c>
      <c r="E22">
        <v>2.4249999999999998</v>
      </c>
      <c r="F22">
        <v>0</v>
      </c>
      <c r="G22">
        <v>1</v>
      </c>
      <c r="H22">
        <v>3</v>
      </c>
    </row>
    <row r="23" spans="1:8">
      <c r="A23">
        <v>5</v>
      </c>
      <c r="B23" s="25" t="s">
        <v>7</v>
      </c>
      <c r="C23" t="s">
        <v>7</v>
      </c>
      <c r="D23">
        <v>57</v>
      </c>
      <c r="E23">
        <v>2.5698947368421101</v>
      </c>
      <c r="F23">
        <v>0</v>
      </c>
      <c r="G23">
        <v>7</v>
      </c>
      <c r="H23">
        <v>26</v>
      </c>
    </row>
    <row r="24" spans="1:8">
      <c r="A24">
        <v>6</v>
      </c>
      <c r="B24" s="25" t="s">
        <v>8</v>
      </c>
      <c r="C24" t="s">
        <v>8</v>
      </c>
      <c r="D24">
        <v>66</v>
      </c>
      <c r="E24">
        <v>3.43230303030303</v>
      </c>
      <c r="F24">
        <v>1</v>
      </c>
      <c r="G24">
        <v>11</v>
      </c>
      <c r="H24">
        <v>14</v>
      </c>
    </row>
    <row r="25" spans="1:8">
      <c r="A25">
        <v>13</v>
      </c>
      <c r="B25" s="25" t="s">
        <v>9</v>
      </c>
      <c r="C25" t="s">
        <v>9</v>
      </c>
      <c r="D25">
        <v>21</v>
      </c>
      <c r="E25">
        <v>2.7876190476190499</v>
      </c>
      <c r="F25">
        <v>0</v>
      </c>
      <c r="G25">
        <v>4</v>
      </c>
      <c r="H25">
        <v>13</v>
      </c>
    </row>
    <row r="26" spans="1:8">
      <c r="A26">
        <v>13.5</v>
      </c>
      <c r="B26" t="s">
        <v>10</v>
      </c>
      <c r="C26" t="s">
        <v>10</v>
      </c>
      <c r="D26">
        <v>2</v>
      </c>
      <c r="E26">
        <v>0.28699999999999998</v>
      </c>
      <c r="F26">
        <v>0</v>
      </c>
      <c r="G26">
        <v>0</v>
      </c>
      <c r="H26">
        <v>2</v>
      </c>
    </row>
    <row r="27" spans="1:8">
      <c r="A27">
        <v>15</v>
      </c>
      <c r="B27" s="25" t="s">
        <v>23</v>
      </c>
    </row>
    <row r="28" spans="1:8">
      <c r="A28">
        <v>14</v>
      </c>
      <c r="B28" s="25" t="s">
        <v>11</v>
      </c>
      <c r="C28" t="s">
        <v>11</v>
      </c>
      <c r="D28">
        <v>5</v>
      </c>
      <c r="E28">
        <v>0.94499999999999995</v>
      </c>
      <c r="F28">
        <v>0</v>
      </c>
      <c r="G28">
        <v>0</v>
      </c>
      <c r="H28">
        <v>5</v>
      </c>
    </row>
    <row r="29" spans="1:8">
      <c r="A29">
        <v>8</v>
      </c>
      <c r="B29" s="25" t="s">
        <v>12</v>
      </c>
      <c r="C29" t="s">
        <v>12</v>
      </c>
      <c r="D29">
        <v>23</v>
      </c>
      <c r="E29">
        <v>2.5746521739130399</v>
      </c>
      <c r="F29">
        <v>0</v>
      </c>
      <c r="G29">
        <v>3</v>
      </c>
      <c r="H29">
        <v>13</v>
      </c>
    </row>
    <row r="30" spans="1:8">
      <c r="A30">
        <v>1</v>
      </c>
      <c r="B30" s="25" t="s">
        <v>13</v>
      </c>
      <c r="C30" t="s">
        <v>13</v>
      </c>
      <c r="D30">
        <v>74</v>
      </c>
      <c r="E30">
        <v>3.5947702702702702</v>
      </c>
      <c r="F30">
        <v>1</v>
      </c>
      <c r="G30">
        <v>14</v>
      </c>
      <c r="H30">
        <v>14</v>
      </c>
    </row>
    <row r="31" spans="1:8">
      <c r="A31">
        <v>9</v>
      </c>
      <c r="B31" s="25" t="s">
        <v>14</v>
      </c>
      <c r="C31" t="s">
        <v>14</v>
      </c>
      <c r="D31">
        <v>55</v>
      </c>
      <c r="E31">
        <v>3.0645454545454598</v>
      </c>
      <c r="F31">
        <v>0</v>
      </c>
      <c r="G31">
        <v>7</v>
      </c>
      <c r="H31">
        <v>13</v>
      </c>
    </row>
    <row r="32" spans="1:8">
      <c r="A32">
        <v>7</v>
      </c>
      <c r="B32" s="25" t="s">
        <v>15</v>
      </c>
      <c r="C32" t="s">
        <v>15</v>
      </c>
      <c r="D32">
        <v>63</v>
      </c>
      <c r="E32">
        <v>3.2207936507936501</v>
      </c>
      <c r="F32">
        <v>0</v>
      </c>
      <c r="G32">
        <v>5</v>
      </c>
      <c r="H32">
        <v>15</v>
      </c>
    </row>
    <row r="33" spans="1:8">
      <c r="A33">
        <v>10</v>
      </c>
      <c r="B33" s="25" t="s">
        <v>24</v>
      </c>
    </row>
    <row r="34" spans="1:8">
      <c r="A34">
        <v>12</v>
      </c>
      <c r="B34" s="25" t="s">
        <v>16</v>
      </c>
      <c r="C34" t="s">
        <v>16</v>
      </c>
      <c r="D34">
        <v>18</v>
      </c>
      <c r="E34">
        <v>2.0661666666666698</v>
      </c>
      <c r="F34">
        <v>0</v>
      </c>
      <c r="G34">
        <v>1</v>
      </c>
      <c r="H34">
        <v>10</v>
      </c>
    </row>
    <row r="35" spans="1:8">
      <c r="A35">
        <v>4</v>
      </c>
      <c r="B35" s="26" t="s">
        <v>17</v>
      </c>
      <c r="C35" t="s">
        <v>17</v>
      </c>
      <c r="D35">
        <v>63</v>
      </c>
      <c r="E35">
        <v>2.8634444444444398</v>
      </c>
      <c r="F35">
        <v>0</v>
      </c>
      <c r="G35">
        <v>6</v>
      </c>
      <c r="H35">
        <v>26</v>
      </c>
    </row>
    <row r="36" spans="1:8">
      <c r="A36">
        <v>2</v>
      </c>
      <c r="B36" s="25" t="s">
        <v>18</v>
      </c>
      <c r="C36" t="s">
        <v>18</v>
      </c>
      <c r="D36">
        <v>63</v>
      </c>
      <c r="E36">
        <v>3.79131746031746</v>
      </c>
      <c r="F36">
        <v>2</v>
      </c>
      <c r="G36">
        <v>9</v>
      </c>
      <c r="H36">
        <v>18</v>
      </c>
    </row>
    <row r="37" spans="1:8">
      <c r="A37">
        <v>3</v>
      </c>
      <c r="B37" s="25" t="s">
        <v>19</v>
      </c>
      <c r="C37" t="s">
        <v>19</v>
      </c>
      <c r="D37">
        <v>58</v>
      </c>
      <c r="E37">
        <v>3.9300344827586202</v>
      </c>
      <c r="F37">
        <v>0</v>
      </c>
      <c r="G37">
        <v>20</v>
      </c>
      <c r="H37">
        <v>11</v>
      </c>
    </row>
    <row r="38" spans="1:8">
      <c r="C38" t="s">
        <v>22</v>
      </c>
      <c r="D38">
        <v>576</v>
      </c>
      <c r="E38">
        <v>3.18980555555556</v>
      </c>
      <c r="F38">
        <v>4</v>
      </c>
      <c r="G38">
        <v>88</v>
      </c>
      <c r="H38">
        <v>183</v>
      </c>
    </row>
  </sheetData>
  <phoneticPr fontId="9"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T1671"/>
  <sheetViews>
    <sheetView workbookViewId="0">
      <pane ySplit="1" topLeftCell="A2" activePane="bottomLeft" state="frozen"/>
      <selection pane="bottomLeft" activeCell="C1" sqref="C1"/>
    </sheetView>
  </sheetViews>
  <sheetFormatPr defaultColWidth="10.5" defaultRowHeight="13.5"/>
  <cols>
    <col min="1" max="3" width="10.5" style="14" customWidth="1"/>
    <col min="4" max="4" width="37.625" style="15" customWidth="1"/>
    <col min="5" max="5" width="10.5" style="15" customWidth="1"/>
    <col min="6" max="6" width="10.5" style="14" customWidth="1"/>
    <col min="7" max="11" width="5" style="14" customWidth="1"/>
    <col min="12" max="13" width="10.5" style="14" customWidth="1"/>
    <col min="14" max="14" width="8.25" style="14" customWidth="1"/>
    <col min="15" max="15" width="6.5" style="14" customWidth="1"/>
    <col min="16" max="18" width="10.5" style="14" hidden="1" customWidth="1"/>
    <col min="19" max="20" width="10.5" style="14" customWidth="1"/>
    <col min="21" max="21" width="10.5" style="16" customWidth="1"/>
    <col min="22" max="16384" width="10.5" style="16"/>
  </cols>
  <sheetData>
    <row r="1" spans="1:18" ht="27">
      <c r="A1" s="17" t="s">
        <v>25</v>
      </c>
      <c r="B1" s="17" t="s">
        <v>26</v>
      </c>
      <c r="C1" s="17" t="s">
        <v>27</v>
      </c>
      <c r="D1" s="18" t="s">
        <v>28</v>
      </c>
      <c r="E1" s="18" t="s">
        <v>29</v>
      </c>
      <c r="F1" s="17" t="s">
        <v>30</v>
      </c>
      <c r="G1" s="17" t="s">
        <v>31</v>
      </c>
      <c r="H1" s="17" t="s">
        <v>32</v>
      </c>
      <c r="I1" s="17" t="s">
        <v>33</v>
      </c>
      <c r="J1" s="17" t="s">
        <v>34</v>
      </c>
      <c r="K1" s="17" t="s">
        <v>35</v>
      </c>
      <c r="L1" s="17" t="s">
        <v>36</v>
      </c>
      <c r="M1" s="17" t="s">
        <v>37</v>
      </c>
      <c r="N1" s="17" t="s">
        <v>38</v>
      </c>
      <c r="O1" s="17" t="s">
        <v>39</v>
      </c>
      <c r="P1" s="23" t="s">
        <v>40</v>
      </c>
      <c r="Q1" s="23" t="s">
        <v>41</v>
      </c>
      <c r="R1" s="23" t="s">
        <v>42</v>
      </c>
    </row>
    <row r="2" spans="1:18" ht="67.5">
      <c r="A2" s="14">
        <v>1</v>
      </c>
      <c r="B2" s="14" t="s">
        <v>6</v>
      </c>
      <c r="C2" s="14" t="s">
        <v>43</v>
      </c>
      <c r="D2" s="15" t="s">
        <v>44</v>
      </c>
      <c r="E2" s="15" t="s">
        <v>45</v>
      </c>
      <c r="F2" s="14" t="s">
        <v>46</v>
      </c>
      <c r="G2" s="14">
        <v>2017</v>
      </c>
      <c r="H2" s="14">
        <v>8</v>
      </c>
      <c r="L2" s="14" t="s">
        <v>47</v>
      </c>
      <c r="M2" s="14">
        <v>4.2910000000000004</v>
      </c>
      <c r="N2" s="14">
        <v>4.6719999999999997</v>
      </c>
      <c r="O2" s="14">
        <v>6</v>
      </c>
      <c r="P2" s="23" t="b">
        <f t="shared" ref="P2:P65" si="0">IF($N2&gt;=10,1)</f>
        <v>0</v>
      </c>
      <c r="Q2" s="23" t="b">
        <f t="shared" ref="Q2:Q65" si="1">IF($N2&gt;=5,1)</f>
        <v>0</v>
      </c>
      <c r="R2" s="23" t="b">
        <f t="shared" ref="R2:R65" si="2">IF($N2&lt;2,1)</f>
        <v>0</v>
      </c>
    </row>
    <row r="3" spans="1:18" ht="54">
      <c r="A3" s="14">
        <f t="shared" ref="A3:A66" si="3">A2+1</f>
        <v>2</v>
      </c>
      <c r="B3" s="14" t="s">
        <v>6</v>
      </c>
      <c r="C3" s="14" t="s">
        <v>48</v>
      </c>
      <c r="D3" s="15" t="s">
        <v>49</v>
      </c>
      <c r="E3" s="15" t="s">
        <v>45</v>
      </c>
      <c r="F3" s="14" t="s">
        <v>46</v>
      </c>
      <c r="G3" s="14">
        <v>2017</v>
      </c>
      <c r="H3" s="14">
        <v>8</v>
      </c>
      <c r="L3" s="14" t="s">
        <v>47</v>
      </c>
      <c r="M3" s="14">
        <v>4.2910000000000004</v>
      </c>
      <c r="N3" s="14">
        <v>4.6719999999999997</v>
      </c>
      <c r="O3" s="14">
        <v>6</v>
      </c>
      <c r="P3" s="23" t="b">
        <f t="shared" si="0"/>
        <v>0</v>
      </c>
      <c r="Q3" s="23" t="b">
        <f t="shared" si="1"/>
        <v>0</v>
      </c>
      <c r="R3" s="23" t="b">
        <f t="shared" si="2"/>
        <v>0</v>
      </c>
    </row>
    <row r="4" spans="1:18" ht="67.5">
      <c r="A4" s="14">
        <f t="shared" si="3"/>
        <v>3</v>
      </c>
      <c r="B4" s="14" t="s">
        <v>6</v>
      </c>
      <c r="C4" s="14" t="s">
        <v>50</v>
      </c>
      <c r="D4" s="15" t="s">
        <v>51</v>
      </c>
      <c r="E4" s="15" t="s">
        <v>52</v>
      </c>
      <c r="F4" s="14" t="s">
        <v>46</v>
      </c>
      <c r="G4" s="14">
        <v>2017</v>
      </c>
      <c r="H4" s="14">
        <v>7</v>
      </c>
      <c r="L4" s="14" t="s">
        <v>53</v>
      </c>
      <c r="M4" s="14">
        <v>4.2590000000000003</v>
      </c>
      <c r="N4" s="14">
        <v>4.8470000000000004</v>
      </c>
      <c r="O4" s="14">
        <v>6</v>
      </c>
      <c r="P4" s="23" t="b">
        <f t="shared" si="0"/>
        <v>0</v>
      </c>
      <c r="Q4" s="23" t="b">
        <f t="shared" si="1"/>
        <v>0</v>
      </c>
      <c r="R4" s="23" t="b">
        <f t="shared" si="2"/>
        <v>0</v>
      </c>
    </row>
    <row r="5" spans="1:18" ht="81">
      <c r="A5" s="14">
        <f t="shared" si="3"/>
        <v>4</v>
      </c>
      <c r="B5" s="14" t="s">
        <v>6</v>
      </c>
      <c r="C5" s="14" t="s">
        <v>54</v>
      </c>
      <c r="D5" s="15" t="s">
        <v>55</v>
      </c>
      <c r="E5" s="15" t="s">
        <v>56</v>
      </c>
      <c r="F5" s="14" t="s">
        <v>46</v>
      </c>
      <c r="G5" s="14">
        <v>2017</v>
      </c>
      <c r="H5" s="14">
        <v>18</v>
      </c>
      <c r="I5" s="14">
        <v>6</v>
      </c>
      <c r="L5" s="14" t="s">
        <v>57</v>
      </c>
      <c r="M5" s="14">
        <v>3.226</v>
      </c>
      <c r="N5" s="14">
        <v>3.4820000000000002</v>
      </c>
      <c r="O5" s="14">
        <v>8</v>
      </c>
      <c r="P5" s="23" t="b">
        <f t="shared" si="0"/>
        <v>0</v>
      </c>
      <c r="Q5" s="23" t="b">
        <f t="shared" si="1"/>
        <v>0</v>
      </c>
      <c r="R5" s="23" t="b">
        <f t="shared" si="2"/>
        <v>0</v>
      </c>
    </row>
    <row r="6" spans="1:18" ht="40.5">
      <c r="A6" s="14">
        <f t="shared" si="3"/>
        <v>5</v>
      </c>
      <c r="B6" s="14" t="s">
        <v>6</v>
      </c>
      <c r="C6" s="14" t="s">
        <v>58</v>
      </c>
      <c r="D6" s="15" t="s">
        <v>59</v>
      </c>
      <c r="E6" s="15" t="s">
        <v>60</v>
      </c>
      <c r="F6" s="14" t="s">
        <v>61</v>
      </c>
      <c r="G6" s="14">
        <v>2017</v>
      </c>
      <c r="H6" s="14">
        <v>101</v>
      </c>
      <c r="I6" s="14">
        <v>4</v>
      </c>
      <c r="J6" s="14">
        <v>634</v>
      </c>
      <c r="K6" s="14">
        <v>634</v>
      </c>
      <c r="L6" s="14" t="s">
        <v>62</v>
      </c>
      <c r="M6" s="14">
        <v>3.173</v>
      </c>
      <c r="N6" s="14">
        <v>3.4510000000000001</v>
      </c>
      <c r="O6" s="14">
        <v>4</v>
      </c>
      <c r="P6" s="23" t="b">
        <f t="shared" si="0"/>
        <v>0</v>
      </c>
      <c r="Q6" s="23" t="b">
        <f t="shared" si="1"/>
        <v>0</v>
      </c>
      <c r="R6" s="23" t="b">
        <f t="shared" si="2"/>
        <v>0</v>
      </c>
    </row>
    <row r="7" spans="1:18" ht="40.5">
      <c r="A7" s="14">
        <f t="shared" si="3"/>
        <v>6</v>
      </c>
      <c r="B7" s="14" t="s">
        <v>6</v>
      </c>
      <c r="C7" s="14" t="s">
        <v>63</v>
      </c>
      <c r="D7" s="15" t="s">
        <v>64</v>
      </c>
      <c r="E7" s="15" t="s">
        <v>60</v>
      </c>
      <c r="F7" s="14" t="s">
        <v>61</v>
      </c>
      <c r="G7" s="14">
        <v>2017</v>
      </c>
      <c r="H7" s="14">
        <v>101</v>
      </c>
      <c r="I7" s="14">
        <v>1</v>
      </c>
      <c r="J7" s="14">
        <v>250</v>
      </c>
      <c r="K7" s="14">
        <v>250</v>
      </c>
      <c r="L7" s="14" t="s">
        <v>62</v>
      </c>
      <c r="M7" s="14">
        <v>3.173</v>
      </c>
      <c r="N7" s="14">
        <v>3.4510000000000001</v>
      </c>
      <c r="O7" s="14">
        <v>2</v>
      </c>
      <c r="P7" s="23" t="b">
        <f t="shared" si="0"/>
        <v>0</v>
      </c>
      <c r="Q7" s="23" t="b">
        <f t="shared" si="1"/>
        <v>0</v>
      </c>
      <c r="R7" s="23" t="b">
        <f t="shared" si="2"/>
        <v>0</v>
      </c>
    </row>
    <row r="8" spans="1:18" ht="40.5">
      <c r="A8" s="14">
        <f t="shared" si="3"/>
        <v>7</v>
      </c>
      <c r="B8" s="14" t="s">
        <v>6</v>
      </c>
      <c r="C8" s="14" t="s">
        <v>3779</v>
      </c>
      <c r="D8" s="15" t="s">
        <v>65</v>
      </c>
      <c r="E8" s="15" t="s">
        <v>66</v>
      </c>
      <c r="F8" s="14" t="s">
        <v>46</v>
      </c>
      <c r="G8" s="14">
        <v>2017</v>
      </c>
      <c r="H8" s="14">
        <v>5</v>
      </c>
      <c r="I8" s="1"/>
      <c r="L8" s="14" t="s">
        <v>67</v>
      </c>
      <c r="M8" s="14">
        <v>2.177</v>
      </c>
      <c r="N8" s="14">
        <v>2.3540000000000001</v>
      </c>
      <c r="O8" s="14">
        <v>10</v>
      </c>
      <c r="P8" s="23" t="b">
        <f t="shared" si="0"/>
        <v>0</v>
      </c>
      <c r="Q8" s="23" t="b">
        <f t="shared" si="1"/>
        <v>0</v>
      </c>
      <c r="R8" s="23" t="b">
        <f t="shared" si="2"/>
        <v>0</v>
      </c>
    </row>
    <row r="9" spans="1:18" ht="54">
      <c r="A9" s="14">
        <f t="shared" si="3"/>
        <v>8</v>
      </c>
      <c r="B9" s="14" t="s">
        <v>6</v>
      </c>
      <c r="C9" s="14" t="s">
        <v>68</v>
      </c>
      <c r="D9" s="15" t="s">
        <v>69</v>
      </c>
      <c r="E9" s="15" t="s">
        <v>70</v>
      </c>
      <c r="F9" s="14" t="s">
        <v>46</v>
      </c>
      <c r="G9" s="14">
        <v>2017</v>
      </c>
      <c r="H9" s="14">
        <v>62</v>
      </c>
      <c r="J9" s="14">
        <v>135</v>
      </c>
      <c r="K9" s="14">
        <v>143</v>
      </c>
      <c r="L9" s="14" t="s">
        <v>71</v>
      </c>
      <c r="M9" s="14">
        <v>2.4969999999999999</v>
      </c>
      <c r="N9" s="14">
        <v>2.964</v>
      </c>
      <c r="O9" s="14">
        <v>98</v>
      </c>
      <c r="P9" s="23" t="b">
        <f t="shared" si="0"/>
        <v>0</v>
      </c>
      <c r="Q9" s="23" t="b">
        <f t="shared" si="1"/>
        <v>0</v>
      </c>
      <c r="R9" s="23" t="b">
        <f t="shared" si="2"/>
        <v>0</v>
      </c>
    </row>
    <row r="10" spans="1:18" ht="94.5">
      <c r="A10" s="14">
        <f t="shared" si="3"/>
        <v>9</v>
      </c>
      <c r="B10" s="14" t="s">
        <v>6</v>
      </c>
      <c r="C10" s="14" t="s">
        <v>68</v>
      </c>
      <c r="D10" s="15" t="s">
        <v>72</v>
      </c>
      <c r="E10" s="15" t="s">
        <v>73</v>
      </c>
      <c r="F10" s="14" t="s">
        <v>46</v>
      </c>
      <c r="G10" s="14">
        <v>2017</v>
      </c>
      <c r="H10" s="14">
        <v>97</v>
      </c>
      <c r="I10" s="14">
        <v>6</v>
      </c>
      <c r="J10" s="14">
        <v>1931</v>
      </c>
      <c r="K10" s="14">
        <v>1938</v>
      </c>
      <c r="L10" s="14" t="s">
        <v>74</v>
      </c>
      <c r="M10" s="14">
        <v>2.4630000000000001</v>
      </c>
      <c r="N10" s="14">
        <v>2.4300000000000002</v>
      </c>
      <c r="O10" s="14">
        <v>4</v>
      </c>
      <c r="P10" s="23" t="b">
        <f t="shared" si="0"/>
        <v>0</v>
      </c>
      <c r="Q10" s="23" t="b">
        <f t="shared" si="1"/>
        <v>0</v>
      </c>
      <c r="R10" s="23" t="b">
        <f t="shared" si="2"/>
        <v>0</v>
      </c>
    </row>
    <row r="11" spans="1:18" ht="94.5">
      <c r="A11" s="14">
        <f t="shared" si="3"/>
        <v>10</v>
      </c>
      <c r="B11" s="14" t="s">
        <v>6</v>
      </c>
      <c r="C11" s="14" t="s">
        <v>68</v>
      </c>
      <c r="D11" s="15" t="s">
        <v>75</v>
      </c>
      <c r="E11" s="15" t="s">
        <v>73</v>
      </c>
      <c r="F11" s="14" t="s">
        <v>46</v>
      </c>
      <c r="G11" s="14">
        <v>2017</v>
      </c>
      <c r="H11" s="14">
        <v>97</v>
      </c>
      <c r="I11" s="14">
        <v>9</v>
      </c>
      <c r="J11" s="14">
        <v>2759</v>
      </c>
      <c r="K11" s="14">
        <v>2766</v>
      </c>
      <c r="L11" s="14" t="s">
        <v>74</v>
      </c>
      <c r="M11" s="14">
        <v>2.4630000000000001</v>
      </c>
      <c r="N11" s="14">
        <v>2.4300000000000002</v>
      </c>
      <c r="O11" s="14">
        <v>6</v>
      </c>
      <c r="P11" s="23" t="b">
        <f t="shared" si="0"/>
        <v>0</v>
      </c>
      <c r="Q11" s="23" t="b">
        <f t="shared" si="1"/>
        <v>0</v>
      </c>
      <c r="R11" s="23" t="b">
        <f t="shared" si="2"/>
        <v>0</v>
      </c>
    </row>
    <row r="12" spans="1:18" ht="94.5">
      <c r="A12" s="14">
        <f t="shared" si="3"/>
        <v>11</v>
      </c>
      <c r="B12" s="14" t="s">
        <v>6</v>
      </c>
      <c r="C12" s="14" t="s">
        <v>68</v>
      </c>
      <c r="D12" s="15" t="s">
        <v>76</v>
      </c>
      <c r="E12" s="15" t="s">
        <v>73</v>
      </c>
      <c r="F12" s="14" t="s">
        <v>46</v>
      </c>
      <c r="G12" s="14">
        <v>2017</v>
      </c>
      <c r="H12" s="14">
        <v>97</v>
      </c>
      <c r="I12" s="14">
        <v>9</v>
      </c>
      <c r="J12" s="14">
        <v>2759</v>
      </c>
      <c r="K12" s="14">
        <v>2766</v>
      </c>
      <c r="L12" s="14" t="s">
        <v>74</v>
      </c>
      <c r="M12" s="14">
        <v>2.4630000000000001</v>
      </c>
      <c r="N12" s="14">
        <v>2.4300000000000002</v>
      </c>
      <c r="O12" s="14">
        <v>8</v>
      </c>
      <c r="P12" s="23" t="b">
        <f t="shared" si="0"/>
        <v>0</v>
      </c>
      <c r="Q12" s="23" t="b">
        <f t="shared" si="1"/>
        <v>0</v>
      </c>
      <c r="R12" s="23" t="b">
        <f t="shared" si="2"/>
        <v>0</v>
      </c>
    </row>
    <row r="13" spans="1:18" ht="81">
      <c r="A13" s="14">
        <f t="shared" si="3"/>
        <v>12</v>
      </c>
      <c r="B13" s="14" t="s">
        <v>6</v>
      </c>
      <c r="C13" s="14" t="s">
        <v>68</v>
      </c>
      <c r="D13" s="15" t="s">
        <v>77</v>
      </c>
      <c r="E13" s="15" t="s">
        <v>78</v>
      </c>
      <c r="F13" s="14" t="s">
        <v>46</v>
      </c>
      <c r="G13" s="14">
        <v>2017</v>
      </c>
      <c r="H13" s="14">
        <v>223</v>
      </c>
      <c r="J13" s="14">
        <v>141</v>
      </c>
      <c r="K13" s="14">
        <v>148</v>
      </c>
      <c r="L13" s="14" t="s">
        <v>79</v>
      </c>
      <c r="M13" s="14">
        <v>1.7549999999999999</v>
      </c>
      <c r="N13" s="14">
        <v>2.4039999999999999</v>
      </c>
      <c r="O13" s="14">
        <v>4</v>
      </c>
      <c r="P13" s="23" t="b">
        <f t="shared" si="0"/>
        <v>0</v>
      </c>
      <c r="Q13" s="23" t="b">
        <f t="shared" si="1"/>
        <v>0</v>
      </c>
      <c r="R13" s="23" t="b">
        <f t="shared" si="2"/>
        <v>0</v>
      </c>
    </row>
    <row r="14" spans="1:18" ht="85.5">
      <c r="A14" s="14">
        <f t="shared" si="3"/>
        <v>13</v>
      </c>
      <c r="B14" s="19" t="s">
        <v>6</v>
      </c>
      <c r="C14" s="19" t="s">
        <v>68</v>
      </c>
      <c r="D14" s="20" t="s">
        <v>80</v>
      </c>
      <c r="E14" s="20" t="s">
        <v>81</v>
      </c>
      <c r="F14" s="21" t="s">
        <v>46</v>
      </c>
      <c r="G14" s="21">
        <v>2017</v>
      </c>
      <c r="H14" s="21">
        <v>101</v>
      </c>
      <c r="I14" s="21">
        <v>5</v>
      </c>
      <c r="J14" s="21" t="s">
        <v>82</v>
      </c>
      <c r="K14" s="21" t="s">
        <v>83</v>
      </c>
      <c r="L14" s="21" t="s">
        <v>84</v>
      </c>
      <c r="M14" s="21">
        <v>1.244</v>
      </c>
      <c r="N14" s="21">
        <v>1.4219999999999999</v>
      </c>
      <c r="O14" s="21">
        <v>9</v>
      </c>
      <c r="P14" s="23" t="b">
        <f t="shared" si="0"/>
        <v>0</v>
      </c>
      <c r="Q14" s="23" t="b">
        <f t="shared" si="1"/>
        <v>0</v>
      </c>
      <c r="R14" s="23">
        <f t="shared" si="2"/>
        <v>1</v>
      </c>
    </row>
    <row r="15" spans="1:18" ht="14.25">
      <c r="A15" s="14">
        <f t="shared" si="3"/>
        <v>14</v>
      </c>
      <c r="B15" s="22" t="s">
        <v>6</v>
      </c>
      <c r="C15" s="19" t="s">
        <v>68</v>
      </c>
      <c r="D15" s="22" t="s">
        <v>85</v>
      </c>
      <c r="E15" s="22" t="s">
        <v>86</v>
      </c>
      <c r="F15" s="22" t="s">
        <v>46</v>
      </c>
      <c r="G15" s="22">
        <v>2017</v>
      </c>
      <c r="H15" s="22">
        <v>88</v>
      </c>
      <c r="I15" s="19">
        <v>11</v>
      </c>
      <c r="J15" s="22">
        <v>1722</v>
      </c>
      <c r="K15" s="22">
        <v>1729</v>
      </c>
      <c r="L15" s="22" t="s">
        <v>87</v>
      </c>
      <c r="M15" s="22">
        <v>1.325</v>
      </c>
      <c r="N15" s="22">
        <v>1.262</v>
      </c>
      <c r="O15" s="19">
        <v>11</v>
      </c>
      <c r="P15" s="23" t="b">
        <f t="shared" si="0"/>
        <v>0</v>
      </c>
      <c r="Q15" s="23" t="b">
        <f t="shared" si="1"/>
        <v>0</v>
      </c>
      <c r="R15" s="23">
        <f t="shared" si="2"/>
        <v>1</v>
      </c>
    </row>
    <row r="16" spans="1:18" ht="81">
      <c r="A16" s="14">
        <f t="shared" si="3"/>
        <v>15</v>
      </c>
      <c r="B16" s="14" t="s">
        <v>6</v>
      </c>
      <c r="C16" s="14" t="s">
        <v>68</v>
      </c>
      <c r="D16" s="15" t="s">
        <v>88</v>
      </c>
      <c r="E16" s="15" t="s">
        <v>89</v>
      </c>
      <c r="F16" s="14" t="s">
        <v>46</v>
      </c>
      <c r="G16" s="14">
        <v>2017</v>
      </c>
      <c r="H16" s="14">
        <v>16</v>
      </c>
      <c r="I16" s="14">
        <v>3</v>
      </c>
      <c r="J16" s="14">
        <v>664</v>
      </c>
      <c r="K16" s="14">
        <v>670</v>
      </c>
      <c r="L16" s="14" t="s">
        <v>90</v>
      </c>
      <c r="M16" s="14">
        <v>1.042</v>
      </c>
      <c r="N16" s="14">
        <v>1.131</v>
      </c>
      <c r="O16" s="14">
        <v>5</v>
      </c>
      <c r="P16" s="23" t="b">
        <f t="shared" si="0"/>
        <v>0</v>
      </c>
      <c r="Q16" s="23" t="b">
        <f t="shared" si="1"/>
        <v>0</v>
      </c>
      <c r="R16" s="23">
        <f t="shared" si="2"/>
        <v>1</v>
      </c>
    </row>
    <row r="17" spans="1:18" ht="81">
      <c r="A17" s="14">
        <f t="shared" si="3"/>
        <v>16</v>
      </c>
      <c r="B17" s="14" t="s">
        <v>6</v>
      </c>
      <c r="C17" s="14" t="s">
        <v>68</v>
      </c>
      <c r="D17" s="15" t="s">
        <v>91</v>
      </c>
      <c r="E17" s="15" t="s">
        <v>89</v>
      </c>
      <c r="F17" s="14" t="s">
        <v>46</v>
      </c>
      <c r="G17" s="14">
        <v>2017</v>
      </c>
      <c r="H17" s="14">
        <v>16</v>
      </c>
      <c r="I17" s="14">
        <v>7</v>
      </c>
      <c r="J17" s="14">
        <v>1592</v>
      </c>
      <c r="K17" s="14">
        <v>1600</v>
      </c>
      <c r="L17" s="14" t="s">
        <v>90</v>
      </c>
      <c r="M17" s="14">
        <v>1.042</v>
      </c>
      <c r="N17" s="14">
        <v>1.131</v>
      </c>
      <c r="O17" s="14">
        <v>8</v>
      </c>
      <c r="P17" s="23" t="b">
        <f t="shared" si="0"/>
        <v>0</v>
      </c>
      <c r="Q17" s="23" t="b">
        <f t="shared" si="1"/>
        <v>0</v>
      </c>
      <c r="R17" s="23">
        <f t="shared" si="2"/>
        <v>1</v>
      </c>
    </row>
    <row r="18" spans="1:18" ht="81">
      <c r="A18" s="14">
        <f t="shared" si="3"/>
        <v>17</v>
      </c>
      <c r="B18" s="14" t="s">
        <v>6</v>
      </c>
      <c r="C18" s="14" t="s">
        <v>68</v>
      </c>
      <c r="D18" s="15" t="s">
        <v>92</v>
      </c>
      <c r="E18" s="15" t="s">
        <v>93</v>
      </c>
      <c r="F18" s="14" t="s">
        <v>46</v>
      </c>
      <c r="G18" s="14">
        <v>2017</v>
      </c>
      <c r="H18" s="14">
        <v>30</v>
      </c>
      <c r="I18" s="14">
        <v>6</v>
      </c>
      <c r="J18" s="14">
        <v>804</v>
      </c>
      <c r="K18" s="14">
        <v>810</v>
      </c>
      <c r="L18" s="14" t="s">
        <v>94</v>
      </c>
      <c r="M18" s="14">
        <v>0.97099999999999997</v>
      </c>
      <c r="N18" s="14">
        <v>0.99199999999999999</v>
      </c>
      <c r="O18" s="14">
        <v>8</v>
      </c>
      <c r="P18" s="23" t="b">
        <f t="shared" si="0"/>
        <v>0</v>
      </c>
      <c r="Q18" s="23" t="b">
        <f t="shared" si="1"/>
        <v>0</v>
      </c>
      <c r="R18" s="23">
        <f t="shared" si="2"/>
        <v>1</v>
      </c>
    </row>
    <row r="19" spans="1:18" ht="81">
      <c r="A19" s="14">
        <f t="shared" si="3"/>
        <v>18</v>
      </c>
      <c r="B19" s="14" t="s">
        <v>6</v>
      </c>
      <c r="C19" s="14" t="s">
        <v>68</v>
      </c>
      <c r="D19" s="15" t="s">
        <v>95</v>
      </c>
      <c r="E19" s="15" t="s">
        <v>93</v>
      </c>
      <c r="F19" s="14" t="s">
        <v>46</v>
      </c>
      <c r="G19" s="14">
        <v>2017</v>
      </c>
      <c r="H19" s="14">
        <v>30</v>
      </c>
      <c r="I19" s="14">
        <v>6</v>
      </c>
      <c r="J19" s="14">
        <v>819</v>
      </c>
      <c r="K19" s="14">
        <v>827</v>
      </c>
      <c r="L19" s="14" t="s">
        <v>94</v>
      </c>
      <c r="M19" s="14">
        <v>0.97099999999999997</v>
      </c>
      <c r="N19" s="14">
        <v>0.99199999999999999</v>
      </c>
      <c r="O19" s="14">
        <v>8</v>
      </c>
      <c r="P19" s="23" t="b">
        <f t="shared" si="0"/>
        <v>0</v>
      </c>
      <c r="Q19" s="23" t="b">
        <f t="shared" si="1"/>
        <v>0</v>
      </c>
      <c r="R19" s="23">
        <f t="shared" si="2"/>
        <v>1</v>
      </c>
    </row>
    <row r="20" spans="1:18" ht="81">
      <c r="A20" s="14">
        <f t="shared" si="3"/>
        <v>19</v>
      </c>
      <c r="B20" s="14" t="s">
        <v>6</v>
      </c>
      <c r="C20" s="14" t="s">
        <v>68</v>
      </c>
      <c r="D20" s="15" t="s">
        <v>96</v>
      </c>
      <c r="E20" s="15" t="s">
        <v>93</v>
      </c>
      <c r="F20" s="14" t="s">
        <v>46</v>
      </c>
      <c r="G20" s="14">
        <v>2017</v>
      </c>
      <c r="H20" s="14">
        <v>30</v>
      </c>
      <c r="I20" s="14">
        <v>9</v>
      </c>
      <c r="J20" s="14">
        <v>1278</v>
      </c>
      <c r="K20" s="14">
        <v>1284</v>
      </c>
      <c r="L20" s="14" t="s">
        <v>94</v>
      </c>
      <c r="M20" s="14">
        <v>0.97099999999999997</v>
      </c>
      <c r="N20" s="14">
        <v>0.99199999999999999</v>
      </c>
      <c r="O20" s="14">
        <v>10</v>
      </c>
      <c r="P20" s="23" t="b">
        <f t="shared" si="0"/>
        <v>0</v>
      </c>
      <c r="Q20" s="23" t="b">
        <f t="shared" si="1"/>
        <v>0</v>
      </c>
      <c r="R20" s="23">
        <f t="shared" si="2"/>
        <v>1</v>
      </c>
    </row>
    <row r="21" spans="1:18" ht="67.5">
      <c r="A21" s="14">
        <f t="shared" si="3"/>
        <v>20</v>
      </c>
      <c r="B21" s="14" t="s">
        <v>6</v>
      </c>
      <c r="C21" s="14" t="s">
        <v>68</v>
      </c>
      <c r="D21" s="15" t="s">
        <v>97</v>
      </c>
      <c r="E21" s="15" t="s">
        <v>98</v>
      </c>
      <c r="F21" s="14" t="s">
        <v>46</v>
      </c>
      <c r="G21" s="14">
        <v>2017</v>
      </c>
      <c r="H21" s="14">
        <v>63</v>
      </c>
      <c r="I21" s="14">
        <v>3</v>
      </c>
      <c r="J21" s="14">
        <v>141</v>
      </c>
      <c r="K21" s="14">
        <v>149</v>
      </c>
      <c r="L21" s="14" t="s">
        <v>99</v>
      </c>
      <c r="M21" s="14">
        <v>0.73399999999999999</v>
      </c>
      <c r="N21" s="14">
        <v>0.745</v>
      </c>
      <c r="O21" s="14">
        <v>8</v>
      </c>
      <c r="P21" s="23" t="b">
        <f t="shared" si="0"/>
        <v>0</v>
      </c>
      <c r="Q21" s="23" t="b">
        <f t="shared" si="1"/>
        <v>0</v>
      </c>
      <c r="R21" s="23">
        <f t="shared" si="2"/>
        <v>1</v>
      </c>
    </row>
    <row r="22" spans="1:18" ht="81">
      <c r="A22" s="14">
        <f t="shared" si="3"/>
        <v>21</v>
      </c>
      <c r="B22" s="14" t="s">
        <v>6</v>
      </c>
      <c r="C22" s="14" t="s">
        <v>68</v>
      </c>
      <c r="D22" s="15" t="s">
        <v>100</v>
      </c>
      <c r="E22" s="15" t="s">
        <v>98</v>
      </c>
      <c r="F22" s="14" t="s">
        <v>46</v>
      </c>
      <c r="G22" s="14">
        <v>2017</v>
      </c>
      <c r="H22" s="14">
        <v>63</v>
      </c>
      <c r="I22" s="14">
        <v>4</v>
      </c>
      <c r="J22" s="14">
        <v>236</v>
      </c>
      <c r="K22" s="14">
        <v>244</v>
      </c>
      <c r="L22" s="14" t="s">
        <v>99</v>
      </c>
      <c r="M22" s="14">
        <v>0.73399999999999999</v>
      </c>
      <c r="N22" s="14">
        <v>0.745</v>
      </c>
      <c r="O22" s="14">
        <v>10</v>
      </c>
      <c r="P22" s="23" t="b">
        <f t="shared" si="0"/>
        <v>0</v>
      </c>
      <c r="Q22" s="23" t="b">
        <f t="shared" si="1"/>
        <v>0</v>
      </c>
      <c r="R22" s="23">
        <f t="shared" si="2"/>
        <v>1</v>
      </c>
    </row>
    <row r="23" spans="1:18" ht="54">
      <c r="A23" s="14">
        <f t="shared" si="3"/>
        <v>22</v>
      </c>
      <c r="B23" s="14" t="s">
        <v>6</v>
      </c>
      <c r="C23" s="14" t="s">
        <v>68</v>
      </c>
      <c r="D23" s="15" t="s">
        <v>101</v>
      </c>
      <c r="E23" s="15" t="s">
        <v>102</v>
      </c>
      <c r="F23" s="14" t="s">
        <v>46</v>
      </c>
      <c r="G23" s="14">
        <v>2017</v>
      </c>
      <c r="H23" s="14">
        <v>27</v>
      </c>
      <c r="I23" s="14">
        <v>3</v>
      </c>
      <c r="J23" s="14">
        <v>747</v>
      </c>
      <c r="K23" s="14">
        <v>755</v>
      </c>
      <c r="L23" s="14" t="s">
        <v>103</v>
      </c>
      <c r="M23" s="14">
        <v>0.38100000000000001</v>
      </c>
      <c r="N23" s="14">
        <v>0.60899999999999999</v>
      </c>
      <c r="O23" s="14">
        <v>8</v>
      </c>
      <c r="P23" s="23" t="b">
        <f t="shared" si="0"/>
        <v>0</v>
      </c>
      <c r="Q23" s="23" t="b">
        <f t="shared" si="1"/>
        <v>0</v>
      </c>
      <c r="R23" s="23">
        <f t="shared" si="2"/>
        <v>1</v>
      </c>
    </row>
    <row r="24" spans="1:18" ht="54">
      <c r="A24" s="14">
        <f t="shared" si="3"/>
        <v>23</v>
      </c>
      <c r="B24" s="14" t="s">
        <v>3698</v>
      </c>
      <c r="C24" s="14" t="s">
        <v>3699</v>
      </c>
      <c r="D24" s="15" t="s">
        <v>3700</v>
      </c>
      <c r="E24" s="15" t="s">
        <v>3701</v>
      </c>
      <c r="F24" s="14" t="s">
        <v>46</v>
      </c>
      <c r="G24" s="14">
        <v>2017</v>
      </c>
      <c r="H24" s="14">
        <v>72</v>
      </c>
      <c r="I24" s="27">
        <v>4</v>
      </c>
      <c r="J24" s="14">
        <v>833</v>
      </c>
      <c r="K24" s="14">
        <v>839</v>
      </c>
      <c r="L24" s="14" t="s">
        <v>3702</v>
      </c>
      <c r="M24" s="14">
        <v>1.4570000000000001</v>
      </c>
      <c r="N24" s="14">
        <v>1.954</v>
      </c>
      <c r="O24" s="14">
        <v>2</v>
      </c>
      <c r="P24" s="23" t="b">
        <f t="shared" si="0"/>
        <v>0</v>
      </c>
      <c r="Q24" s="23" t="b">
        <f t="shared" si="1"/>
        <v>0</v>
      </c>
      <c r="R24" s="23">
        <f t="shared" si="2"/>
        <v>1</v>
      </c>
    </row>
    <row r="25" spans="1:18" ht="40.5">
      <c r="A25" s="14">
        <f t="shared" si="3"/>
        <v>24</v>
      </c>
      <c r="B25" s="14" t="s">
        <v>6</v>
      </c>
      <c r="C25" s="14" t="s">
        <v>104</v>
      </c>
      <c r="D25" s="15" t="s">
        <v>105</v>
      </c>
      <c r="E25" s="15" t="s">
        <v>86</v>
      </c>
      <c r="F25" s="14" t="s">
        <v>46</v>
      </c>
      <c r="G25" s="14">
        <v>2017</v>
      </c>
      <c r="H25" s="14">
        <v>88</v>
      </c>
      <c r="I25" s="14">
        <v>4</v>
      </c>
      <c r="J25" s="14">
        <v>625</v>
      </c>
      <c r="K25" s="14">
        <v>632</v>
      </c>
      <c r="L25" s="14" t="s">
        <v>87</v>
      </c>
      <c r="M25" s="14">
        <v>1.325</v>
      </c>
      <c r="N25" s="14">
        <v>1.262</v>
      </c>
      <c r="O25" s="14">
        <v>4</v>
      </c>
      <c r="P25" s="23" t="b">
        <f t="shared" si="0"/>
        <v>0</v>
      </c>
      <c r="Q25" s="23" t="b">
        <f t="shared" si="1"/>
        <v>0</v>
      </c>
      <c r="R25" s="23">
        <f t="shared" si="2"/>
        <v>1</v>
      </c>
    </row>
    <row r="26" spans="1:18" ht="54">
      <c r="A26" s="14">
        <f t="shared" si="3"/>
        <v>25</v>
      </c>
      <c r="B26" s="14" t="s">
        <v>6</v>
      </c>
      <c r="C26" s="14" t="s">
        <v>104</v>
      </c>
      <c r="D26" s="15" t="s">
        <v>106</v>
      </c>
      <c r="E26" s="15" t="s">
        <v>98</v>
      </c>
      <c r="F26" s="14" t="s">
        <v>46</v>
      </c>
      <c r="G26" s="14">
        <v>2017</v>
      </c>
      <c r="H26" s="14">
        <v>63</v>
      </c>
      <c r="I26" s="14">
        <v>1</v>
      </c>
      <c r="J26" s="14">
        <v>23</v>
      </c>
      <c r="K26" s="14">
        <v>28</v>
      </c>
      <c r="L26" s="14" t="s">
        <v>99</v>
      </c>
      <c r="M26" s="14">
        <v>0.73399999999999999</v>
      </c>
      <c r="N26" s="14">
        <v>0.745</v>
      </c>
      <c r="O26" s="14">
        <v>3</v>
      </c>
      <c r="P26" s="23" t="b">
        <f t="shared" si="0"/>
        <v>0</v>
      </c>
      <c r="Q26" s="23" t="b">
        <f t="shared" si="1"/>
        <v>0</v>
      </c>
      <c r="R26" s="23">
        <f t="shared" si="2"/>
        <v>1</v>
      </c>
    </row>
    <row r="27" spans="1:18" ht="81">
      <c r="A27" s="14">
        <f t="shared" si="3"/>
        <v>26</v>
      </c>
      <c r="B27" s="14" t="s">
        <v>6</v>
      </c>
      <c r="C27" s="14" t="s">
        <v>107</v>
      </c>
      <c r="D27" s="15" t="s">
        <v>108</v>
      </c>
      <c r="E27" s="15" t="s">
        <v>109</v>
      </c>
      <c r="F27" s="14" t="s">
        <v>46</v>
      </c>
      <c r="G27" s="14">
        <v>2017</v>
      </c>
      <c r="H27" s="14">
        <v>65</v>
      </c>
      <c r="I27" s="1">
        <v>16</v>
      </c>
      <c r="J27" s="14">
        <v>3253</v>
      </c>
      <c r="K27" s="14">
        <v>3259</v>
      </c>
      <c r="L27" s="14" t="s">
        <v>110</v>
      </c>
      <c r="M27" s="14">
        <v>3.1539999999999999</v>
      </c>
      <c r="N27" s="14">
        <v>3.504</v>
      </c>
      <c r="O27" s="14">
        <v>5</v>
      </c>
      <c r="P27" s="23" t="b">
        <f t="shared" si="0"/>
        <v>0</v>
      </c>
      <c r="Q27" s="23" t="b">
        <f t="shared" si="1"/>
        <v>0</v>
      </c>
      <c r="R27" s="23" t="b">
        <f t="shared" si="2"/>
        <v>0</v>
      </c>
    </row>
    <row r="28" spans="1:18" ht="40.5">
      <c r="A28" s="14">
        <f t="shared" si="3"/>
        <v>27</v>
      </c>
      <c r="B28" s="14" t="s">
        <v>6</v>
      </c>
      <c r="C28" s="14" t="s">
        <v>107</v>
      </c>
      <c r="D28" s="15" t="s">
        <v>111</v>
      </c>
      <c r="E28" s="15" t="s">
        <v>112</v>
      </c>
      <c r="F28" s="14" t="s">
        <v>46</v>
      </c>
      <c r="G28" s="14">
        <v>2017</v>
      </c>
      <c r="H28" s="14">
        <v>19</v>
      </c>
      <c r="I28" s="27">
        <v>3</v>
      </c>
      <c r="J28" s="14">
        <v>360</v>
      </c>
      <c r="K28" s="14">
        <v>367</v>
      </c>
      <c r="L28" s="14" t="s">
        <v>113</v>
      </c>
      <c r="M28" s="14">
        <v>2.1059999999999999</v>
      </c>
      <c r="N28" s="14">
        <v>2.4590000000000001</v>
      </c>
      <c r="O28" s="14">
        <v>5</v>
      </c>
      <c r="P28" s="23" t="b">
        <f t="shared" si="0"/>
        <v>0</v>
      </c>
      <c r="Q28" s="23" t="b">
        <f t="shared" si="1"/>
        <v>0</v>
      </c>
      <c r="R28" s="23" t="b">
        <f t="shared" si="2"/>
        <v>0</v>
      </c>
    </row>
    <row r="29" spans="1:18" ht="67.5">
      <c r="A29" s="14">
        <f t="shared" si="3"/>
        <v>28</v>
      </c>
      <c r="B29" s="14" t="s">
        <v>6</v>
      </c>
      <c r="C29" s="14" t="s">
        <v>114</v>
      </c>
      <c r="D29" s="15" t="s">
        <v>115</v>
      </c>
      <c r="E29" s="15" t="s">
        <v>116</v>
      </c>
      <c r="F29" s="14" t="s">
        <v>46</v>
      </c>
      <c r="G29" s="14">
        <v>2017</v>
      </c>
      <c r="H29" s="14">
        <v>8</v>
      </c>
      <c r="I29" s="14">
        <v>2</v>
      </c>
      <c r="J29" s="14">
        <v>545</v>
      </c>
      <c r="K29" s="14">
        <v>552</v>
      </c>
      <c r="L29" s="14" t="s">
        <v>117</v>
      </c>
      <c r="M29" s="14">
        <v>3.4950000000000001</v>
      </c>
      <c r="N29" s="14">
        <v>3.3860000000000001</v>
      </c>
      <c r="O29" s="14">
        <v>5</v>
      </c>
      <c r="P29" s="23" t="b">
        <f t="shared" si="0"/>
        <v>0</v>
      </c>
      <c r="Q29" s="23" t="b">
        <f t="shared" si="1"/>
        <v>0</v>
      </c>
      <c r="R29" s="23" t="b">
        <f t="shared" si="2"/>
        <v>0</v>
      </c>
    </row>
    <row r="30" spans="1:18" ht="81">
      <c r="A30" s="14">
        <f t="shared" si="3"/>
        <v>29</v>
      </c>
      <c r="B30" s="14" t="s">
        <v>6</v>
      </c>
      <c r="C30" s="14" t="s">
        <v>114</v>
      </c>
      <c r="D30" s="15" t="s">
        <v>118</v>
      </c>
      <c r="E30" s="15" t="s">
        <v>89</v>
      </c>
      <c r="F30" s="14" t="s">
        <v>46</v>
      </c>
      <c r="G30" s="14">
        <v>2017</v>
      </c>
      <c r="H30" s="14">
        <v>16</v>
      </c>
      <c r="I30" s="27">
        <v>10</v>
      </c>
      <c r="J30" s="14">
        <v>2323</v>
      </c>
      <c r="K30" s="14">
        <v>2336</v>
      </c>
      <c r="L30" s="14" t="s">
        <v>90</v>
      </c>
      <c r="M30" s="14">
        <v>1.042</v>
      </c>
      <c r="N30" s="14">
        <v>1.131</v>
      </c>
      <c r="O30" s="19">
        <v>11</v>
      </c>
      <c r="P30" s="23" t="b">
        <f t="shared" si="0"/>
        <v>0</v>
      </c>
      <c r="Q30" s="23" t="b">
        <f t="shared" si="1"/>
        <v>0</v>
      </c>
      <c r="R30" s="23">
        <f t="shared" si="2"/>
        <v>1</v>
      </c>
    </row>
    <row r="31" spans="1:18" ht="67.5">
      <c r="A31" s="14">
        <f t="shared" si="3"/>
        <v>30</v>
      </c>
      <c r="B31" s="14" t="s">
        <v>6</v>
      </c>
      <c r="C31" s="14" t="s">
        <v>119</v>
      </c>
      <c r="D31" s="15" t="s">
        <v>120</v>
      </c>
      <c r="E31" s="15" t="s">
        <v>121</v>
      </c>
      <c r="F31" s="14" t="s">
        <v>46</v>
      </c>
      <c r="G31" s="14">
        <v>2017</v>
      </c>
      <c r="H31" s="14">
        <v>167</v>
      </c>
      <c r="J31" s="14">
        <v>204</v>
      </c>
      <c r="K31" s="14">
        <v>211</v>
      </c>
      <c r="L31" s="14" t="s">
        <v>122</v>
      </c>
      <c r="M31" s="14">
        <v>4.2080000000000002</v>
      </c>
      <c r="N31" s="14">
        <v>4.5060000000000002</v>
      </c>
      <c r="O31" s="14">
        <v>2</v>
      </c>
      <c r="P31" s="23" t="b">
        <f t="shared" si="0"/>
        <v>0</v>
      </c>
      <c r="Q31" s="23" t="b">
        <f t="shared" si="1"/>
        <v>0</v>
      </c>
      <c r="R31" s="23" t="b">
        <f t="shared" si="2"/>
        <v>0</v>
      </c>
    </row>
    <row r="32" spans="1:18" ht="81">
      <c r="A32" s="14">
        <f t="shared" si="3"/>
        <v>31</v>
      </c>
      <c r="B32" s="14" t="s">
        <v>6</v>
      </c>
      <c r="C32" s="14" t="s">
        <v>119</v>
      </c>
      <c r="D32" s="15" t="s">
        <v>123</v>
      </c>
      <c r="E32" s="15" t="s">
        <v>124</v>
      </c>
      <c r="F32" s="14" t="s">
        <v>46</v>
      </c>
      <c r="G32" s="14">
        <v>2017</v>
      </c>
      <c r="H32" s="14">
        <v>24</v>
      </c>
      <c r="I32" s="27">
        <v>29</v>
      </c>
      <c r="J32" s="14">
        <v>23363</v>
      </c>
      <c r="K32" s="14">
        <v>23370</v>
      </c>
      <c r="L32" s="14" t="s">
        <v>125</v>
      </c>
      <c r="M32" s="14">
        <v>2.7410000000000001</v>
      </c>
      <c r="N32" s="14">
        <v>3.0230000000000001</v>
      </c>
      <c r="O32" s="14">
        <v>10</v>
      </c>
      <c r="P32" s="23" t="b">
        <f t="shared" si="0"/>
        <v>0</v>
      </c>
      <c r="Q32" s="23" t="b">
        <f t="shared" si="1"/>
        <v>0</v>
      </c>
      <c r="R32" s="23" t="b">
        <f t="shared" si="2"/>
        <v>0</v>
      </c>
    </row>
    <row r="33" spans="1:18" ht="40.5">
      <c r="A33" s="14">
        <f t="shared" si="3"/>
        <v>32</v>
      </c>
      <c r="B33" s="14" t="s">
        <v>6</v>
      </c>
      <c r="C33" s="14" t="s">
        <v>119</v>
      </c>
      <c r="D33" s="15" t="s">
        <v>1666</v>
      </c>
      <c r="E33" s="15" t="s">
        <v>1270</v>
      </c>
      <c r="F33" s="14" t="s">
        <v>46</v>
      </c>
      <c r="G33" s="14">
        <v>2017</v>
      </c>
      <c r="H33" s="14">
        <v>228</v>
      </c>
      <c r="I33" s="14">
        <v>12</v>
      </c>
      <c r="L33" s="14" t="s">
        <v>1271</v>
      </c>
      <c r="M33" s="14">
        <v>1.702</v>
      </c>
      <c r="N33" s="14">
        <v>1.9319999999999999</v>
      </c>
      <c r="O33" s="14">
        <v>58</v>
      </c>
      <c r="P33" s="23" t="b">
        <f t="shared" si="0"/>
        <v>0</v>
      </c>
      <c r="Q33" s="23" t="b">
        <f t="shared" si="1"/>
        <v>0</v>
      </c>
      <c r="R33" s="23">
        <f t="shared" si="2"/>
        <v>1</v>
      </c>
    </row>
    <row r="34" spans="1:18" ht="81">
      <c r="A34" s="14">
        <f t="shared" si="3"/>
        <v>33</v>
      </c>
      <c r="B34" s="14" t="s">
        <v>6</v>
      </c>
      <c r="C34" s="14" t="s">
        <v>126</v>
      </c>
      <c r="D34" s="15" t="s">
        <v>127</v>
      </c>
      <c r="E34" s="15" t="s">
        <v>128</v>
      </c>
      <c r="F34" s="14" t="s">
        <v>46</v>
      </c>
      <c r="G34" s="14">
        <v>2017</v>
      </c>
      <c r="H34" s="14">
        <v>138</v>
      </c>
      <c r="J34" s="14">
        <v>36</v>
      </c>
      <c r="K34" s="14">
        <v>45</v>
      </c>
      <c r="L34" s="29" t="s">
        <v>129</v>
      </c>
      <c r="M34" s="29">
        <v>4.3689999999999998</v>
      </c>
      <c r="N34" s="29">
        <v>4.218</v>
      </c>
      <c r="O34" s="14">
        <v>8</v>
      </c>
      <c r="P34" s="23" t="b">
        <f t="shared" si="0"/>
        <v>0</v>
      </c>
      <c r="Q34" s="23" t="b">
        <f t="shared" si="1"/>
        <v>0</v>
      </c>
      <c r="R34" s="23" t="b">
        <f t="shared" si="2"/>
        <v>0</v>
      </c>
    </row>
    <row r="35" spans="1:18" ht="67.5">
      <c r="A35" s="14">
        <f t="shared" si="3"/>
        <v>34</v>
      </c>
      <c r="B35" s="14" t="s">
        <v>6</v>
      </c>
      <c r="C35" s="14" t="s">
        <v>126</v>
      </c>
      <c r="D35" s="15" t="s">
        <v>130</v>
      </c>
      <c r="E35" s="15" t="s">
        <v>131</v>
      </c>
      <c r="F35" s="14" t="s">
        <v>46</v>
      </c>
      <c r="G35" s="14">
        <v>2017</v>
      </c>
      <c r="H35" s="14">
        <v>13</v>
      </c>
      <c r="L35" s="14" t="s">
        <v>132</v>
      </c>
      <c r="M35" s="14">
        <v>3.51</v>
      </c>
      <c r="N35" s="14">
        <v>4.1399999999999997</v>
      </c>
      <c r="O35" s="14">
        <v>6</v>
      </c>
      <c r="P35" s="23" t="b">
        <f t="shared" si="0"/>
        <v>0</v>
      </c>
      <c r="Q35" s="23" t="b">
        <f t="shared" si="1"/>
        <v>0</v>
      </c>
      <c r="R35" s="23" t="b">
        <f t="shared" si="2"/>
        <v>0</v>
      </c>
    </row>
    <row r="36" spans="1:18" ht="14.25">
      <c r="A36" s="14">
        <f t="shared" si="3"/>
        <v>35</v>
      </c>
      <c r="B36" s="22" t="s">
        <v>6</v>
      </c>
      <c r="C36" s="19" t="s">
        <v>126</v>
      </c>
      <c r="D36" s="22" t="s">
        <v>133</v>
      </c>
      <c r="E36" s="22" t="s">
        <v>134</v>
      </c>
      <c r="F36" s="22" t="s">
        <v>46</v>
      </c>
      <c r="G36" s="22">
        <v>2017</v>
      </c>
      <c r="H36" s="22">
        <v>155</v>
      </c>
      <c r="I36" s="19"/>
      <c r="J36" s="22"/>
      <c r="K36" s="22"/>
      <c r="L36" s="30" t="s">
        <v>135</v>
      </c>
      <c r="M36" s="31">
        <v>1.345</v>
      </c>
      <c r="N36" s="31">
        <v>1.3540000000000001</v>
      </c>
      <c r="O36" s="19">
        <v>11</v>
      </c>
      <c r="P36" s="23" t="b">
        <f t="shared" si="0"/>
        <v>0</v>
      </c>
      <c r="Q36" s="23" t="b">
        <f t="shared" si="1"/>
        <v>0</v>
      </c>
      <c r="R36" s="23">
        <f t="shared" si="2"/>
        <v>1</v>
      </c>
    </row>
    <row r="37" spans="1:18" ht="67.5">
      <c r="A37" s="14">
        <f t="shared" si="3"/>
        <v>36</v>
      </c>
      <c r="B37" s="14" t="s">
        <v>6</v>
      </c>
      <c r="C37" s="14" t="s">
        <v>136</v>
      </c>
      <c r="D37" s="15" t="s">
        <v>137</v>
      </c>
      <c r="E37" s="15" t="s">
        <v>138</v>
      </c>
      <c r="F37" s="14" t="s">
        <v>46</v>
      </c>
      <c r="G37" s="14">
        <v>2017</v>
      </c>
      <c r="H37" s="14">
        <v>15</v>
      </c>
      <c r="I37" s="14">
        <v>2</v>
      </c>
      <c r="J37" s="14">
        <v>237</v>
      </c>
      <c r="K37" s="14">
        <v>248</v>
      </c>
      <c r="L37" s="14" t="s">
        <v>139</v>
      </c>
      <c r="M37" s="29">
        <v>7.4429999999999996</v>
      </c>
      <c r="N37" s="29">
        <v>6.657</v>
      </c>
      <c r="O37" s="14">
        <v>3</v>
      </c>
      <c r="P37" s="23" t="b">
        <f t="shared" si="0"/>
        <v>0</v>
      </c>
      <c r="Q37" s="23">
        <f t="shared" si="1"/>
        <v>1</v>
      </c>
      <c r="R37" s="23" t="b">
        <f t="shared" si="2"/>
        <v>0</v>
      </c>
    </row>
    <row r="38" spans="1:18" ht="42.75">
      <c r="A38" s="14">
        <f t="shared" si="3"/>
        <v>37</v>
      </c>
      <c r="B38" s="19" t="s">
        <v>6</v>
      </c>
      <c r="C38" s="19" t="s">
        <v>140</v>
      </c>
      <c r="D38" s="20" t="s">
        <v>141</v>
      </c>
      <c r="E38" s="20" t="s">
        <v>45</v>
      </c>
      <c r="F38" s="21" t="s">
        <v>46</v>
      </c>
      <c r="G38" s="21">
        <v>2017</v>
      </c>
      <c r="H38" s="21">
        <v>8</v>
      </c>
      <c r="I38" s="21"/>
      <c r="J38" s="21"/>
      <c r="K38" s="21"/>
      <c r="L38" s="21" t="s">
        <v>47</v>
      </c>
      <c r="M38" s="23">
        <v>4.2910000000000004</v>
      </c>
      <c r="N38" s="23">
        <v>4.6719999999999997</v>
      </c>
      <c r="O38" s="23">
        <v>9</v>
      </c>
      <c r="P38" s="23" t="b">
        <f t="shared" si="0"/>
        <v>0</v>
      </c>
      <c r="Q38" s="23" t="b">
        <f t="shared" si="1"/>
        <v>0</v>
      </c>
      <c r="R38" s="23" t="b">
        <f t="shared" si="2"/>
        <v>0</v>
      </c>
    </row>
    <row r="39" spans="1:18" ht="81">
      <c r="A39" s="14">
        <f t="shared" si="3"/>
        <v>38</v>
      </c>
      <c r="B39" s="14" t="s">
        <v>7</v>
      </c>
      <c r="C39" s="14" t="s">
        <v>142</v>
      </c>
      <c r="D39" s="15" t="s">
        <v>143</v>
      </c>
      <c r="E39" s="15" t="s">
        <v>144</v>
      </c>
      <c r="F39" s="14" t="s">
        <v>46</v>
      </c>
      <c r="G39" s="14">
        <v>2017</v>
      </c>
      <c r="H39" s="14">
        <v>23</v>
      </c>
      <c r="I39" s="14">
        <v>2</v>
      </c>
      <c r="J39" s="14">
        <v>305</v>
      </c>
      <c r="K39" s="14">
        <v>310</v>
      </c>
      <c r="L39" s="14" t="s">
        <v>145</v>
      </c>
      <c r="M39" s="32">
        <v>0.432</v>
      </c>
      <c r="N39" s="32">
        <v>0.39300000000000002</v>
      </c>
      <c r="O39" s="14">
        <v>4</v>
      </c>
      <c r="P39" s="23" t="b">
        <f t="shared" si="0"/>
        <v>0</v>
      </c>
      <c r="Q39" s="23" t="b">
        <f t="shared" si="1"/>
        <v>0</v>
      </c>
      <c r="R39" s="23">
        <f t="shared" si="2"/>
        <v>1</v>
      </c>
    </row>
    <row r="40" spans="1:18" ht="81">
      <c r="A40" s="14">
        <f t="shared" si="3"/>
        <v>39</v>
      </c>
      <c r="B40" s="14" t="s">
        <v>7</v>
      </c>
      <c r="C40" s="14" t="s">
        <v>146</v>
      </c>
      <c r="D40" s="15" t="s">
        <v>147</v>
      </c>
      <c r="E40" s="15" t="s">
        <v>81</v>
      </c>
      <c r="F40" s="14" t="s">
        <v>46</v>
      </c>
      <c r="G40" s="14">
        <v>2017</v>
      </c>
      <c r="H40" s="14">
        <v>101</v>
      </c>
      <c r="I40" s="14">
        <v>2</v>
      </c>
      <c r="J40" s="14">
        <v>259</v>
      </c>
      <c r="K40" s="14">
        <v>266</v>
      </c>
      <c r="L40" s="14" t="s">
        <v>84</v>
      </c>
      <c r="M40" s="14">
        <v>1.244</v>
      </c>
      <c r="N40" s="14">
        <v>1.4219999999999999</v>
      </c>
      <c r="O40" s="14">
        <v>4</v>
      </c>
      <c r="P40" s="23" t="b">
        <f t="shared" si="0"/>
        <v>0</v>
      </c>
      <c r="Q40" s="23" t="b">
        <f t="shared" si="1"/>
        <v>0</v>
      </c>
      <c r="R40" s="23">
        <f t="shared" si="2"/>
        <v>1</v>
      </c>
    </row>
    <row r="41" spans="1:18" ht="54">
      <c r="A41" s="14">
        <f t="shared" si="3"/>
        <v>40</v>
      </c>
      <c r="B41" s="14" t="s">
        <v>7</v>
      </c>
      <c r="C41" s="14" t="s">
        <v>148</v>
      </c>
      <c r="D41" s="15" t="s">
        <v>149</v>
      </c>
      <c r="E41" s="15" t="s">
        <v>150</v>
      </c>
      <c r="F41" s="14" t="s">
        <v>46</v>
      </c>
      <c r="G41" s="14">
        <v>2017</v>
      </c>
      <c r="H41" s="14">
        <v>74</v>
      </c>
      <c r="I41" s="14">
        <v>8</v>
      </c>
      <c r="J41" s="14">
        <v>891</v>
      </c>
      <c r="K41" s="14">
        <v>898</v>
      </c>
      <c r="L41" s="14" t="s">
        <v>151</v>
      </c>
      <c r="M41" s="14">
        <v>1.3220000000000001</v>
      </c>
      <c r="N41" s="14">
        <v>1.49</v>
      </c>
      <c r="O41" s="14">
        <v>8</v>
      </c>
      <c r="P41" s="23" t="b">
        <f t="shared" si="0"/>
        <v>0</v>
      </c>
      <c r="Q41" s="23" t="b">
        <f t="shared" si="1"/>
        <v>0</v>
      </c>
      <c r="R41" s="23">
        <f t="shared" si="2"/>
        <v>1</v>
      </c>
    </row>
    <row r="42" spans="1:18" ht="54">
      <c r="A42" s="14">
        <f t="shared" si="3"/>
        <v>41</v>
      </c>
      <c r="B42" s="14" t="s">
        <v>7</v>
      </c>
      <c r="C42" s="14" t="s">
        <v>152</v>
      </c>
      <c r="D42" s="15" t="s">
        <v>153</v>
      </c>
      <c r="E42" s="15" t="s">
        <v>154</v>
      </c>
      <c r="F42" s="14" t="s">
        <v>46</v>
      </c>
      <c r="G42" s="14">
        <v>2017</v>
      </c>
      <c r="H42" s="14">
        <v>58</v>
      </c>
      <c r="I42" s="14">
        <v>2</v>
      </c>
      <c r="J42" s="14">
        <v>158</v>
      </c>
      <c r="K42" s="14">
        <v>165</v>
      </c>
      <c r="L42" s="14" t="s">
        <v>155</v>
      </c>
      <c r="M42" s="14">
        <v>0.88400000000000001</v>
      </c>
      <c r="N42" s="14">
        <v>1.226</v>
      </c>
      <c r="O42" s="14">
        <v>4</v>
      </c>
      <c r="P42" s="23" t="b">
        <f t="shared" si="0"/>
        <v>0</v>
      </c>
      <c r="Q42" s="23" t="b">
        <f t="shared" si="1"/>
        <v>0</v>
      </c>
      <c r="R42" s="23">
        <f t="shared" si="2"/>
        <v>1</v>
      </c>
    </row>
    <row r="43" spans="1:18" ht="85.5">
      <c r="A43" s="14">
        <f t="shared" si="3"/>
        <v>42</v>
      </c>
      <c r="B43" s="19" t="s">
        <v>7</v>
      </c>
      <c r="C43" s="19" t="s">
        <v>156</v>
      </c>
      <c r="D43" s="20" t="s">
        <v>157</v>
      </c>
      <c r="E43" s="20" t="s">
        <v>89</v>
      </c>
      <c r="F43" s="21" t="s">
        <v>46</v>
      </c>
      <c r="G43" s="21">
        <v>2017</v>
      </c>
      <c r="H43" s="21">
        <v>16</v>
      </c>
      <c r="I43" s="21">
        <v>8</v>
      </c>
      <c r="J43" s="21">
        <v>1808</v>
      </c>
      <c r="K43" s="21">
        <v>1818</v>
      </c>
      <c r="L43" s="21" t="s">
        <v>90</v>
      </c>
      <c r="M43" s="21">
        <v>1.042</v>
      </c>
      <c r="N43" s="21">
        <v>1.131</v>
      </c>
      <c r="O43" s="21">
        <v>9</v>
      </c>
      <c r="P43" s="23" t="b">
        <f t="shared" si="0"/>
        <v>0</v>
      </c>
      <c r="Q43" s="23" t="b">
        <f t="shared" si="1"/>
        <v>0</v>
      </c>
      <c r="R43" s="23">
        <f t="shared" si="2"/>
        <v>1</v>
      </c>
    </row>
    <row r="44" spans="1:18" ht="94.5">
      <c r="A44" s="14">
        <f t="shared" si="3"/>
        <v>43</v>
      </c>
      <c r="B44" s="14" t="s">
        <v>7</v>
      </c>
      <c r="C44" s="14" t="s">
        <v>158</v>
      </c>
      <c r="D44" s="15" t="s">
        <v>159</v>
      </c>
      <c r="E44" s="15" t="s">
        <v>160</v>
      </c>
      <c r="F44" s="14" t="s">
        <v>46</v>
      </c>
      <c r="G44" s="14">
        <v>2017</v>
      </c>
      <c r="H44" s="14">
        <v>17</v>
      </c>
      <c r="I44" s="14">
        <v>4</v>
      </c>
      <c r="J44" s="14">
        <v>689</v>
      </c>
      <c r="K44" s="14">
        <v>699</v>
      </c>
      <c r="L44" s="14" t="s">
        <v>161</v>
      </c>
      <c r="M44" s="14">
        <v>0.48399999999999999</v>
      </c>
      <c r="N44" s="14">
        <v>0.64500000000000002</v>
      </c>
      <c r="O44" s="14">
        <v>8</v>
      </c>
      <c r="P44" s="23" t="b">
        <f t="shared" si="0"/>
        <v>0</v>
      </c>
      <c r="Q44" s="23" t="b">
        <f t="shared" si="1"/>
        <v>0</v>
      </c>
      <c r="R44" s="23">
        <f t="shared" si="2"/>
        <v>1</v>
      </c>
    </row>
    <row r="45" spans="1:18" ht="71.25">
      <c r="A45" s="14">
        <f t="shared" si="3"/>
        <v>44</v>
      </c>
      <c r="B45" s="19" t="s">
        <v>7</v>
      </c>
      <c r="C45" s="19" t="s">
        <v>162</v>
      </c>
      <c r="D45" s="20" t="s">
        <v>163</v>
      </c>
      <c r="E45" s="20" t="s">
        <v>164</v>
      </c>
      <c r="F45" s="21" t="s">
        <v>46</v>
      </c>
      <c r="G45" s="21">
        <v>2017</v>
      </c>
      <c r="H45" s="21">
        <v>59</v>
      </c>
      <c r="I45" s="21">
        <v>6</v>
      </c>
      <c r="J45" s="21">
        <v>540</v>
      </c>
      <c r="K45" s="21">
        <v>551</v>
      </c>
      <c r="L45" s="21" t="s">
        <v>165</v>
      </c>
      <c r="M45" s="21">
        <v>2.145</v>
      </c>
      <c r="N45" s="21">
        <v>2.117</v>
      </c>
      <c r="O45" s="21">
        <v>9</v>
      </c>
      <c r="P45" s="23" t="b">
        <f t="shared" si="0"/>
        <v>0</v>
      </c>
      <c r="Q45" s="23" t="b">
        <f t="shared" si="1"/>
        <v>0</v>
      </c>
      <c r="R45" s="23" t="b">
        <f t="shared" si="2"/>
        <v>0</v>
      </c>
    </row>
    <row r="46" spans="1:18" ht="81">
      <c r="A46" s="14">
        <f t="shared" si="3"/>
        <v>45</v>
      </c>
      <c r="B46" s="14" t="s">
        <v>7</v>
      </c>
      <c r="C46" s="14" t="s">
        <v>166</v>
      </c>
      <c r="D46" s="15" t="s">
        <v>167</v>
      </c>
      <c r="E46" s="15" t="s">
        <v>168</v>
      </c>
      <c r="F46" s="14" t="s">
        <v>46</v>
      </c>
      <c r="G46" s="14">
        <v>2017</v>
      </c>
      <c r="H46" s="14">
        <v>81</v>
      </c>
      <c r="L46" s="14" t="s">
        <v>169</v>
      </c>
      <c r="M46" s="14">
        <v>0.379</v>
      </c>
      <c r="N46" s="14">
        <v>0.40500000000000003</v>
      </c>
      <c r="O46" s="14">
        <v>5</v>
      </c>
      <c r="P46" s="23" t="b">
        <f t="shared" si="0"/>
        <v>0</v>
      </c>
      <c r="Q46" s="23" t="b">
        <f t="shared" si="1"/>
        <v>0</v>
      </c>
      <c r="R46" s="23">
        <f t="shared" si="2"/>
        <v>1</v>
      </c>
    </row>
    <row r="47" spans="1:18" ht="40.5">
      <c r="A47" s="14">
        <f t="shared" si="3"/>
        <v>46</v>
      </c>
      <c r="B47" s="14" t="s">
        <v>7</v>
      </c>
      <c r="C47" s="14" t="s">
        <v>3533</v>
      </c>
      <c r="D47" s="15" t="s">
        <v>3534</v>
      </c>
      <c r="E47" s="15" t="s">
        <v>583</v>
      </c>
      <c r="F47" s="14" t="s">
        <v>46</v>
      </c>
      <c r="G47" s="14">
        <v>2017</v>
      </c>
      <c r="H47" s="14">
        <v>16</v>
      </c>
      <c r="I47" s="27">
        <v>6</v>
      </c>
      <c r="J47" s="14">
        <v>9102</v>
      </c>
      <c r="K47" s="14">
        <v>9110</v>
      </c>
      <c r="L47" s="14" t="s">
        <v>584</v>
      </c>
      <c r="M47" s="14">
        <v>1.6919999999999999</v>
      </c>
      <c r="N47" s="14">
        <v>1.718</v>
      </c>
      <c r="O47" s="14">
        <v>2</v>
      </c>
      <c r="P47" s="23" t="b">
        <f t="shared" si="0"/>
        <v>0</v>
      </c>
      <c r="Q47" s="23" t="b">
        <f t="shared" si="1"/>
        <v>0</v>
      </c>
      <c r="R47" s="23">
        <f t="shared" si="2"/>
        <v>1</v>
      </c>
    </row>
    <row r="48" spans="1:18" ht="54">
      <c r="A48" s="14">
        <f t="shared" si="3"/>
        <v>47</v>
      </c>
      <c r="B48" s="14" t="s">
        <v>7</v>
      </c>
      <c r="C48" s="14" t="s">
        <v>170</v>
      </c>
      <c r="D48" s="15" t="s">
        <v>171</v>
      </c>
      <c r="E48" s="15" t="s">
        <v>52</v>
      </c>
      <c r="F48" s="14" t="s">
        <v>46</v>
      </c>
      <c r="G48" s="14">
        <v>2017</v>
      </c>
      <c r="H48" s="14">
        <v>7</v>
      </c>
      <c r="L48" s="14" t="s">
        <v>53</v>
      </c>
      <c r="M48" s="14">
        <v>4.2590000000000003</v>
      </c>
      <c r="N48" s="14">
        <v>4.8470000000000004</v>
      </c>
      <c r="O48" s="14">
        <v>4</v>
      </c>
      <c r="P48" s="23" t="b">
        <f t="shared" si="0"/>
        <v>0</v>
      </c>
      <c r="Q48" s="23" t="b">
        <f t="shared" si="1"/>
        <v>0</v>
      </c>
      <c r="R48" s="23" t="b">
        <f t="shared" si="2"/>
        <v>0</v>
      </c>
    </row>
    <row r="49" spans="1:18" ht="85.5">
      <c r="A49" s="14">
        <f t="shared" si="3"/>
        <v>48</v>
      </c>
      <c r="B49" s="19" t="s">
        <v>7</v>
      </c>
      <c r="C49" s="19" t="s">
        <v>170</v>
      </c>
      <c r="D49" s="20" t="s">
        <v>172</v>
      </c>
      <c r="E49" s="20" t="s">
        <v>56</v>
      </c>
      <c r="F49" s="21" t="s">
        <v>46</v>
      </c>
      <c r="G49" s="21">
        <v>2017</v>
      </c>
      <c r="H49" s="21">
        <v>18</v>
      </c>
      <c r="I49" s="21">
        <v>8</v>
      </c>
      <c r="J49" s="21"/>
      <c r="K49" s="21"/>
      <c r="L49" s="21" t="s">
        <v>57</v>
      </c>
      <c r="M49" s="21">
        <v>3.226</v>
      </c>
      <c r="N49" s="21">
        <v>3.4820000000000002</v>
      </c>
      <c r="O49" s="21">
        <v>9</v>
      </c>
      <c r="P49" s="23" t="b">
        <f t="shared" si="0"/>
        <v>0</v>
      </c>
      <c r="Q49" s="23" t="b">
        <f t="shared" si="1"/>
        <v>0</v>
      </c>
      <c r="R49" s="23" t="b">
        <f t="shared" si="2"/>
        <v>0</v>
      </c>
    </row>
    <row r="50" spans="1:18" ht="14.25">
      <c r="A50" s="14">
        <f t="shared" si="3"/>
        <v>49</v>
      </c>
      <c r="B50" s="22" t="s">
        <v>7</v>
      </c>
      <c r="C50" s="19" t="s">
        <v>170</v>
      </c>
      <c r="D50" s="22" t="s">
        <v>173</v>
      </c>
      <c r="E50" s="22" t="s">
        <v>174</v>
      </c>
      <c r="F50" s="22" t="s">
        <v>46</v>
      </c>
      <c r="G50" s="22">
        <v>2017</v>
      </c>
      <c r="H50" s="22">
        <v>636</v>
      </c>
      <c r="I50" s="19"/>
      <c r="J50" s="22">
        <v>23</v>
      </c>
      <c r="K50" s="22">
        <v>29</v>
      </c>
      <c r="L50" s="22" t="s">
        <v>175</v>
      </c>
      <c r="M50" s="22">
        <v>2.415</v>
      </c>
      <c r="N50" s="22">
        <v>2.266</v>
      </c>
      <c r="O50" s="19">
        <v>11</v>
      </c>
      <c r="P50" s="23" t="b">
        <f t="shared" si="0"/>
        <v>0</v>
      </c>
      <c r="Q50" s="23" t="b">
        <f t="shared" si="1"/>
        <v>0</v>
      </c>
      <c r="R50" s="23" t="b">
        <f t="shared" si="2"/>
        <v>0</v>
      </c>
    </row>
    <row r="51" spans="1:18" ht="14.25">
      <c r="A51" s="14">
        <f t="shared" si="3"/>
        <v>50</v>
      </c>
      <c r="B51" s="22" t="s">
        <v>7</v>
      </c>
      <c r="C51" s="19" t="s">
        <v>170</v>
      </c>
      <c r="D51" s="22" t="s">
        <v>176</v>
      </c>
      <c r="E51" s="22" t="s">
        <v>177</v>
      </c>
      <c r="F51" s="22" t="s">
        <v>46</v>
      </c>
      <c r="G51" s="22">
        <v>2017</v>
      </c>
      <c r="H51" s="22">
        <v>52</v>
      </c>
      <c r="I51" s="19">
        <v>11</v>
      </c>
      <c r="J51" s="22">
        <v>939</v>
      </c>
      <c r="K51" s="22">
        <v>949</v>
      </c>
      <c r="L51" s="22" t="s">
        <v>178</v>
      </c>
      <c r="M51" s="22">
        <v>1.9339999999999999</v>
      </c>
      <c r="N51" s="22">
        <v>2.097</v>
      </c>
      <c r="O51" s="19">
        <v>11</v>
      </c>
      <c r="P51" s="23" t="b">
        <f t="shared" si="0"/>
        <v>0</v>
      </c>
      <c r="Q51" s="23" t="b">
        <f t="shared" si="1"/>
        <v>0</v>
      </c>
      <c r="R51" s="23" t="b">
        <f t="shared" si="2"/>
        <v>0</v>
      </c>
    </row>
    <row r="52" spans="1:18" ht="81">
      <c r="A52" s="14">
        <f t="shared" si="3"/>
        <v>51</v>
      </c>
      <c r="B52" s="14" t="s">
        <v>7</v>
      </c>
      <c r="C52" s="14" t="s">
        <v>179</v>
      </c>
      <c r="D52" s="15" t="s">
        <v>180</v>
      </c>
      <c r="E52" s="15" t="s">
        <v>89</v>
      </c>
      <c r="F52" s="14" t="s">
        <v>46</v>
      </c>
      <c r="G52" s="14">
        <v>2017</v>
      </c>
      <c r="H52" s="14">
        <v>16</v>
      </c>
      <c r="I52" s="14">
        <v>7</v>
      </c>
      <c r="J52" s="14">
        <v>1558</v>
      </c>
      <c r="K52" s="14">
        <v>1565</v>
      </c>
      <c r="L52" s="14" t="s">
        <v>90</v>
      </c>
      <c r="M52" s="14">
        <v>1.042</v>
      </c>
      <c r="N52" s="14">
        <v>1.131</v>
      </c>
      <c r="O52" s="14">
        <v>8</v>
      </c>
      <c r="P52" s="23" t="b">
        <f t="shared" si="0"/>
        <v>0</v>
      </c>
      <c r="Q52" s="23" t="b">
        <f t="shared" si="1"/>
        <v>0</v>
      </c>
      <c r="R52" s="23">
        <f t="shared" si="2"/>
        <v>1</v>
      </c>
    </row>
    <row r="53" spans="1:18" ht="57">
      <c r="A53" s="14">
        <f t="shared" si="3"/>
        <v>52</v>
      </c>
      <c r="B53" s="19" t="s">
        <v>7</v>
      </c>
      <c r="C53" s="19" t="s">
        <v>181</v>
      </c>
      <c r="D53" s="20" t="s">
        <v>182</v>
      </c>
      <c r="E53" s="20" t="s">
        <v>183</v>
      </c>
      <c r="F53" s="21" t="s">
        <v>46</v>
      </c>
      <c r="G53" s="21">
        <v>2017</v>
      </c>
      <c r="H53" s="21">
        <v>118</v>
      </c>
      <c r="I53" s="21">
        <v>5</v>
      </c>
      <c r="J53" s="21">
        <v>353</v>
      </c>
      <c r="K53" s="21">
        <v>359</v>
      </c>
      <c r="L53" s="21" t="s">
        <v>184</v>
      </c>
      <c r="M53" s="21">
        <v>3.706</v>
      </c>
      <c r="N53" s="21">
        <v>3.7839999999999998</v>
      </c>
      <c r="O53" s="21">
        <v>9</v>
      </c>
      <c r="P53" s="23" t="b">
        <f t="shared" si="0"/>
        <v>0</v>
      </c>
      <c r="Q53" s="23" t="b">
        <f t="shared" si="1"/>
        <v>0</v>
      </c>
      <c r="R53" s="23" t="b">
        <f t="shared" si="2"/>
        <v>0</v>
      </c>
    </row>
    <row r="54" spans="1:18" ht="81">
      <c r="A54" s="14">
        <f t="shared" si="3"/>
        <v>53</v>
      </c>
      <c r="B54" s="14" t="s">
        <v>7</v>
      </c>
      <c r="C54" s="14" t="s">
        <v>181</v>
      </c>
      <c r="D54" s="15" t="s">
        <v>185</v>
      </c>
      <c r="E54" s="15" t="s">
        <v>109</v>
      </c>
      <c r="F54" s="14" t="s">
        <v>46</v>
      </c>
      <c r="G54" s="14">
        <v>2017</v>
      </c>
      <c r="H54" s="14">
        <v>65</v>
      </c>
      <c r="I54" s="14">
        <v>19</v>
      </c>
      <c r="J54" s="14">
        <v>3986</v>
      </c>
      <c r="K54" s="14">
        <v>3994</v>
      </c>
      <c r="L54" s="14" t="s">
        <v>110</v>
      </c>
      <c r="M54" s="14">
        <v>3.1539999999999999</v>
      </c>
      <c r="N54" s="14">
        <v>3.504</v>
      </c>
      <c r="O54" s="14">
        <v>6</v>
      </c>
      <c r="P54" s="23" t="b">
        <f t="shared" si="0"/>
        <v>0</v>
      </c>
      <c r="Q54" s="23" t="b">
        <f t="shared" si="1"/>
        <v>0</v>
      </c>
      <c r="R54" s="23" t="b">
        <f t="shared" si="2"/>
        <v>0</v>
      </c>
    </row>
    <row r="55" spans="1:18" ht="85.5">
      <c r="A55" s="14">
        <f t="shared" si="3"/>
        <v>54</v>
      </c>
      <c r="B55" s="19" t="s">
        <v>7</v>
      </c>
      <c r="C55" s="19" t="s">
        <v>181</v>
      </c>
      <c r="D55" s="20" t="s">
        <v>186</v>
      </c>
      <c r="E55" s="20" t="s">
        <v>109</v>
      </c>
      <c r="F55" s="21" t="s">
        <v>46</v>
      </c>
      <c r="G55" s="21">
        <v>2017</v>
      </c>
      <c r="H55" s="21">
        <v>65</v>
      </c>
      <c r="I55" s="21">
        <v>32</v>
      </c>
      <c r="J55" s="21">
        <v>6991</v>
      </c>
      <c r="K55" s="21">
        <v>6999</v>
      </c>
      <c r="L55" s="21" t="s">
        <v>110</v>
      </c>
      <c r="M55" s="21">
        <v>3.1539999999999999</v>
      </c>
      <c r="N55" s="21">
        <v>3.504</v>
      </c>
      <c r="O55" s="21">
        <v>9</v>
      </c>
      <c r="P55" s="23" t="b">
        <f t="shared" si="0"/>
        <v>0</v>
      </c>
      <c r="Q55" s="23" t="b">
        <f t="shared" si="1"/>
        <v>0</v>
      </c>
      <c r="R55" s="23" t="b">
        <f t="shared" si="2"/>
        <v>0</v>
      </c>
    </row>
    <row r="56" spans="1:18" ht="40.5">
      <c r="A56" s="14">
        <f t="shared" si="3"/>
        <v>55</v>
      </c>
      <c r="B56" s="14" t="s">
        <v>7</v>
      </c>
      <c r="C56" s="14" t="s">
        <v>181</v>
      </c>
      <c r="D56" s="15" t="s">
        <v>187</v>
      </c>
      <c r="E56" s="15" t="s">
        <v>188</v>
      </c>
      <c r="F56" s="14" t="s">
        <v>46</v>
      </c>
      <c r="G56" s="14">
        <v>2017</v>
      </c>
      <c r="H56" s="14">
        <v>131</v>
      </c>
      <c r="J56" s="14">
        <v>60</v>
      </c>
      <c r="K56" s="14">
        <v>67</v>
      </c>
      <c r="L56" s="14" t="s">
        <v>189</v>
      </c>
      <c r="M56" s="14">
        <v>3.1259999999999999</v>
      </c>
      <c r="N56" s="14">
        <v>3.3130000000000002</v>
      </c>
      <c r="O56" s="14">
        <v>8</v>
      </c>
      <c r="P56" s="23" t="b">
        <f t="shared" si="0"/>
        <v>0</v>
      </c>
      <c r="Q56" s="23" t="b">
        <f t="shared" si="1"/>
        <v>0</v>
      </c>
      <c r="R56" s="23" t="b">
        <f t="shared" si="2"/>
        <v>0</v>
      </c>
    </row>
    <row r="57" spans="1:18" ht="40.5">
      <c r="A57" s="14">
        <f t="shared" si="3"/>
        <v>56</v>
      </c>
      <c r="B57" s="14" t="s">
        <v>7</v>
      </c>
      <c r="C57" s="14" t="s">
        <v>181</v>
      </c>
      <c r="D57" s="15" t="s">
        <v>190</v>
      </c>
      <c r="E57" s="15" t="s">
        <v>188</v>
      </c>
      <c r="F57" s="14" t="s">
        <v>46</v>
      </c>
      <c r="G57" s="14">
        <v>2017</v>
      </c>
      <c r="H57" s="14">
        <v>133</v>
      </c>
      <c r="J57" s="14">
        <v>204</v>
      </c>
      <c r="K57" s="14">
        <v>209</v>
      </c>
      <c r="L57" s="14" t="s">
        <v>189</v>
      </c>
      <c r="M57" s="14">
        <v>3.1259999999999999</v>
      </c>
      <c r="N57" s="14">
        <v>3.3130000000000002</v>
      </c>
      <c r="O57" s="14">
        <v>8</v>
      </c>
      <c r="P57" s="23" t="b">
        <f t="shared" si="0"/>
        <v>0</v>
      </c>
      <c r="Q57" s="23" t="b">
        <f t="shared" si="1"/>
        <v>0</v>
      </c>
      <c r="R57" s="23" t="b">
        <f t="shared" si="2"/>
        <v>0</v>
      </c>
    </row>
    <row r="58" spans="1:18" ht="94.5">
      <c r="A58" s="14">
        <f t="shared" si="3"/>
        <v>57</v>
      </c>
      <c r="B58" s="14" t="s">
        <v>7</v>
      </c>
      <c r="C58" s="14" t="s">
        <v>181</v>
      </c>
      <c r="D58" s="15" t="s">
        <v>191</v>
      </c>
      <c r="E58" s="15" t="s">
        <v>73</v>
      </c>
      <c r="F58" s="14" t="s">
        <v>46</v>
      </c>
      <c r="G58" s="14">
        <v>2017</v>
      </c>
      <c r="H58" s="14">
        <v>97</v>
      </c>
      <c r="I58" s="1">
        <v>11</v>
      </c>
      <c r="J58" s="14">
        <v>3733</v>
      </c>
      <c r="K58" s="14">
        <v>3741</v>
      </c>
      <c r="L58" s="14" t="s">
        <v>74</v>
      </c>
      <c r="M58" s="14">
        <v>2.4630000000000001</v>
      </c>
      <c r="N58" s="14">
        <v>2.4300000000000002</v>
      </c>
      <c r="O58" s="14">
        <v>8</v>
      </c>
      <c r="P58" s="23" t="b">
        <f t="shared" si="0"/>
        <v>0</v>
      </c>
      <c r="Q58" s="23" t="b">
        <f t="shared" si="1"/>
        <v>0</v>
      </c>
      <c r="R58" s="23" t="b">
        <f t="shared" si="2"/>
        <v>0</v>
      </c>
    </row>
    <row r="59" spans="1:18" ht="81">
      <c r="A59" s="14">
        <f t="shared" si="3"/>
        <v>58</v>
      </c>
      <c r="B59" s="14" t="s">
        <v>7</v>
      </c>
      <c r="C59" s="14" t="s">
        <v>181</v>
      </c>
      <c r="D59" s="15" t="s">
        <v>192</v>
      </c>
      <c r="E59" s="15" t="s">
        <v>78</v>
      </c>
      <c r="F59" s="14" t="s">
        <v>46</v>
      </c>
      <c r="G59" s="14">
        <v>2017</v>
      </c>
      <c r="H59" s="14">
        <v>225</v>
      </c>
      <c r="J59" s="14">
        <v>8</v>
      </c>
      <c r="K59" s="14">
        <v>19</v>
      </c>
      <c r="L59" s="14" t="s">
        <v>79</v>
      </c>
      <c r="M59" s="14">
        <v>1.7549999999999999</v>
      </c>
      <c r="N59" s="14">
        <v>2.4039999999999999</v>
      </c>
      <c r="O59" s="14">
        <v>4</v>
      </c>
      <c r="P59" s="23" t="b">
        <f t="shared" si="0"/>
        <v>0</v>
      </c>
      <c r="Q59" s="23" t="b">
        <f t="shared" si="1"/>
        <v>0</v>
      </c>
      <c r="R59" s="23" t="b">
        <f t="shared" si="2"/>
        <v>0</v>
      </c>
    </row>
    <row r="60" spans="1:18" ht="54">
      <c r="A60" s="14">
        <f t="shared" si="3"/>
        <v>59</v>
      </c>
      <c r="B60" s="14" t="s">
        <v>7</v>
      </c>
      <c r="C60" s="14" t="s">
        <v>181</v>
      </c>
      <c r="D60" s="15" t="s">
        <v>193</v>
      </c>
      <c r="E60" s="15" t="s">
        <v>194</v>
      </c>
      <c r="F60" s="14" t="s">
        <v>46</v>
      </c>
      <c r="G60" s="14">
        <v>2017</v>
      </c>
      <c r="H60" s="14">
        <v>11</v>
      </c>
      <c r="I60" s="1">
        <v>10</v>
      </c>
      <c r="J60" s="14">
        <v>1689</v>
      </c>
      <c r="K60" s="14">
        <v>1697</v>
      </c>
      <c r="L60" s="14" t="s">
        <v>195</v>
      </c>
      <c r="M60" s="14">
        <v>1.921</v>
      </c>
      <c r="N60" s="14">
        <v>2.2010000000000001</v>
      </c>
      <c r="O60" s="14">
        <v>10</v>
      </c>
      <c r="P60" s="23" t="b">
        <f t="shared" si="0"/>
        <v>0</v>
      </c>
      <c r="Q60" s="23" t="b">
        <f t="shared" si="1"/>
        <v>0</v>
      </c>
      <c r="R60" s="23" t="b">
        <f t="shared" si="2"/>
        <v>0</v>
      </c>
    </row>
    <row r="61" spans="1:18" ht="81">
      <c r="A61" s="14">
        <f t="shared" si="3"/>
        <v>60</v>
      </c>
      <c r="B61" s="14" t="s">
        <v>7</v>
      </c>
      <c r="C61" s="14" t="s">
        <v>181</v>
      </c>
      <c r="D61" s="15" t="s">
        <v>196</v>
      </c>
      <c r="E61" s="15" t="s">
        <v>197</v>
      </c>
      <c r="F61" s="14" t="s">
        <v>46</v>
      </c>
      <c r="G61" s="14">
        <v>2017</v>
      </c>
      <c r="H61" s="14">
        <v>95</v>
      </c>
      <c r="I61" s="1">
        <v>7</v>
      </c>
      <c r="J61" s="14">
        <v>3079</v>
      </c>
      <c r="K61" s="14">
        <v>3092</v>
      </c>
      <c r="L61" s="14" t="s">
        <v>198</v>
      </c>
      <c r="M61" s="14">
        <v>1.863</v>
      </c>
      <c r="N61" s="14">
        <v>2.16</v>
      </c>
      <c r="O61" s="14">
        <v>8</v>
      </c>
      <c r="P61" s="23" t="b">
        <f t="shared" si="0"/>
        <v>0</v>
      </c>
      <c r="Q61" s="23" t="b">
        <f t="shared" si="1"/>
        <v>0</v>
      </c>
      <c r="R61" s="23" t="b">
        <f t="shared" si="2"/>
        <v>0</v>
      </c>
    </row>
    <row r="62" spans="1:18" ht="67.5">
      <c r="A62" s="14">
        <f t="shared" si="3"/>
        <v>61</v>
      </c>
      <c r="B62" s="14" t="s">
        <v>7</v>
      </c>
      <c r="C62" s="14" t="s">
        <v>181</v>
      </c>
      <c r="D62" s="15" t="s">
        <v>199</v>
      </c>
      <c r="E62" s="15" t="s">
        <v>200</v>
      </c>
      <c r="F62" s="14" t="s">
        <v>46</v>
      </c>
      <c r="G62" s="14">
        <v>2017</v>
      </c>
      <c r="H62" s="14">
        <v>96</v>
      </c>
      <c r="I62" s="1">
        <v>9</v>
      </c>
      <c r="J62" s="14">
        <v>3314</v>
      </c>
      <c r="K62" s="14">
        <v>3323</v>
      </c>
      <c r="L62" s="14" t="s">
        <v>201</v>
      </c>
      <c r="M62" s="14">
        <v>1.9079999999999999</v>
      </c>
      <c r="N62" s="14">
        <v>2.0979999999999999</v>
      </c>
      <c r="O62" s="21">
        <v>9</v>
      </c>
      <c r="P62" s="23" t="b">
        <f t="shared" si="0"/>
        <v>0</v>
      </c>
      <c r="Q62" s="23" t="b">
        <f t="shared" si="1"/>
        <v>0</v>
      </c>
      <c r="R62" s="23" t="b">
        <f t="shared" si="2"/>
        <v>0</v>
      </c>
    </row>
    <row r="63" spans="1:18" ht="108">
      <c r="A63" s="14">
        <f t="shared" si="3"/>
        <v>62</v>
      </c>
      <c r="B63" s="14" t="s">
        <v>7</v>
      </c>
      <c r="C63" s="14" t="s">
        <v>181</v>
      </c>
      <c r="D63" s="15" t="s">
        <v>202</v>
      </c>
      <c r="E63" s="15" t="s">
        <v>203</v>
      </c>
      <c r="F63" s="14" t="s">
        <v>46</v>
      </c>
      <c r="G63" s="14">
        <v>2017</v>
      </c>
      <c r="H63" s="14">
        <v>52</v>
      </c>
      <c r="I63" s="1">
        <v>9</v>
      </c>
      <c r="J63" s="14">
        <v>2097</v>
      </c>
      <c r="K63" s="14">
        <v>2105</v>
      </c>
      <c r="L63" s="14" t="s">
        <v>204</v>
      </c>
      <c r="M63" s="14">
        <v>1.64</v>
      </c>
      <c r="N63" s="14">
        <v>1.7549999999999999</v>
      </c>
      <c r="O63" s="21">
        <v>9</v>
      </c>
      <c r="P63" s="23" t="b">
        <f t="shared" si="0"/>
        <v>0</v>
      </c>
      <c r="Q63" s="23" t="b">
        <f t="shared" si="1"/>
        <v>0</v>
      </c>
      <c r="R63" s="23">
        <f t="shared" si="2"/>
        <v>1</v>
      </c>
    </row>
    <row r="64" spans="1:18" ht="81">
      <c r="A64" s="14">
        <f t="shared" si="3"/>
        <v>63</v>
      </c>
      <c r="B64" s="14" t="s">
        <v>7</v>
      </c>
      <c r="C64" s="14" t="s">
        <v>181</v>
      </c>
      <c r="D64" s="15" t="s">
        <v>205</v>
      </c>
      <c r="E64" s="15" t="s">
        <v>206</v>
      </c>
      <c r="F64" s="14" t="s">
        <v>46</v>
      </c>
      <c r="G64" s="14">
        <v>2017</v>
      </c>
      <c r="H64" s="14">
        <v>20</v>
      </c>
      <c r="I64" s="1">
        <v>1</v>
      </c>
      <c r="J64" s="14">
        <v>68</v>
      </c>
      <c r="K64" s="14">
        <v>82</v>
      </c>
      <c r="L64" s="14" t="s">
        <v>207</v>
      </c>
      <c r="M64" s="14">
        <v>1.427</v>
      </c>
      <c r="N64" s="14">
        <v>1.528</v>
      </c>
      <c r="O64" s="14">
        <v>3</v>
      </c>
      <c r="P64" s="23" t="b">
        <f t="shared" si="0"/>
        <v>0</v>
      </c>
      <c r="Q64" s="23" t="b">
        <f t="shared" si="1"/>
        <v>0</v>
      </c>
      <c r="R64" s="23">
        <f t="shared" si="2"/>
        <v>1</v>
      </c>
    </row>
    <row r="65" spans="1:18" ht="54">
      <c r="A65" s="14">
        <f t="shared" si="3"/>
        <v>64</v>
      </c>
      <c r="B65" s="14" t="s">
        <v>7</v>
      </c>
      <c r="C65" s="14" t="s">
        <v>181</v>
      </c>
      <c r="D65" s="15" t="s">
        <v>208</v>
      </c>
      <c r="E65" s="15" t="s">
        <v>86</v>
      </c>
      <c r="F65" s="14" t="s">
        <v>46</v>
      </c>
      <c r="G65" s="14">
        <v>2017</v>
      </c>
      <c r="H65" s="14">
        <v>88</v>
      </c>
      <c r="I65" s="1">
        <v>2</v>
      </c>
      <c r="J65" s="14">
        <v>314</v>
      </c>
      <c r="K65" s="14">
        <v>321</v>
      </c>
      <c r="L65" s="14" t="s">
        <v>87</v>
      </c>
      <c r="M65" s="14">
        <v>1.325</v>
      </c>
      <c r="N65" s="14">
        <v>1.262</v>
      </c>
      <c r="O65" s="14">
        <v>4</v>
      </c>
      <c r="P65" s="23" t="b">
        <f t="shared" si="0"/>
        <v>0</v>
      </c>
      <c r="Q65" s="23" t="b">
        <f t="shared" si="1"/>
        <v>0</v>
      </c>
      <c r="R65" s="23">
        <f t="shared" si="2"/>
        <v>1</v>
      </c>
    </row>
    <row r="66" spans="1:18" ht="54">
      <c r="A66" s="14">
        <f t="shared" si="3"/>
        <v>65</v>
      </c>
      <c r="B66" s="14" t="s">
        <v>7</v>
      </c>
      <c r="C66" s="14" t="s">
        <v>181</v>
      </c>
      <c r="D66" s="15" t="s">
        <v>209</v>
      </c>
      <c r="E66" s="15" t="s">
        <v>154</v>
      </c>
      <c r="F66" s="14" t="s">
        <v>46</v>
      </c>
      <c r="G66" s="14">
        <v>2017</v>
      </c>
      <c r="H66" s="14">
        <v>58</v>
      </c>
      <c r="I66" s="27">
        <v>1</v>
      </c>
      <c r="J66" s="14">
        <v>69</v>
      </c>
      <c r="K66" s="14">
        <v>75</v>
      </c>
      <c r="L66" s="14" t="s">
        <v>155</v>
      </c>
      <c r="M66" s="14">
        <v>0.88400000000000001</v>
      </c>
      <c r="N66" s="14">
        <v>1.226</v>
      </c>
      <c r="O66" s="14">
        <v>4</v>
      </c>
      <c r="P66" s="23" t="b">
        <f t="shared" ref="P66:P129" si="4">IF($N66&gt;=10,1)</f>
        <v>0</v>
      </c>
      <c r="Q66" s="23" t="b">
        <f t="shared" ref="Q66:Q129" si="5">IF($N66&gt;=5,1)</f>
        <v>0</v>
      </c>
      <c r="R66" s="23">
        <f t="shared" ref="R66:R129" si="6">IF($N66&lt;2,1)</f>
        <v>1</v>
      </c>
    </row>
    <row r="67" spans="1:18" ht="81">
      <c r="A67" s="14">
        <f t="shared" ref="A67:A130" si="7">A66+1</f>
        <v>66</v>
      </c>
      <c r="B67" s="14" t="s">
        <v>7</v>
      </c>
      <c r="C67" s="14" t="s">
        <v>181</v>
      </c>
      <c r="D67" s="15" t="s">
        <v>210</v>
      </c>
      <c r="E67" s="15" t="s">
        <v>93</v>
      </c>
      <c r="F67" s="14" t="s">
        <v>46</v>
      </c>
      <c r="G67" s="14">
        <v>2017</v>
      </c>
      <c r="H67" s="14">
        <v>30</v>
      </c>
      <c r="I67" s="1">
        <v>2</v>
      </c>
      <c r="J67" s="14">
        <v>236</v>
      </c>
      <c r="K67" s="14">
        <v>245</v>
      </c>
      <c r="L67" s="14" t="s">
        <v>94</v>
      </c>
      <c r="M67" s="14">
        <v>0.97099999999999997</v>
      </c>
      <c r="N67" s="14">
        <v>0.99199999999999999</v>
      </c>
      <c r="O67" s="14">
        <v>2</v>
      </c>
      <c r="P67" s="23" t="b">
        <f t="shared" si="4"/>
        <v>0</v>
      </c>
      <c r="Q67" s="23" t="b">
        <f t="shared" si="5"/>
        <v>0</v>
      </c>
      <c r="R67" s="23">
        <f t="shared" si="6"/>
        <v>1</v>
      </c>
    </row>
    <row r="68" spans="1:18" ht="81">
      <c r="A68" s="14">
        <f t="shared" si="7"/>
        <v>67</v>
      </c>
      <c r="B68" s="14" t="s">
        <v>7</v>
      </c>
      <c r="C68" s="14" t="s">
        <v>181</v>
      </c>
      <c r="D68" s="15" t="s">
        <v>211</v>
      </c>
      <c r="E68" s="15" t="s">
        <v>93</v>
      </c>
      <c r="F68" s="14" t="s">
        <v>46</v>
      </c>
      <c r="G68" s="14">
        <v>2017</v>
      </c>
      <c r="H68" s="14">
        <v>30</v>
      </c>
      <c r="I68" s="1">
        <v>1</v>
      </c>
      <c r="J68" s="14">
        <v>71</v>
      </c>
      <c r="K68" s="14">
        <v>77</v>
      </c>
      <c r="L68" s="14" t="s">
        <v>94</v>
      </c>
      <c r="M68" s="14">
        <v>0.97099999999999997</v>
      </c>
      <c r="N68" s="14">
        <v>0.99199999999999999</v>
      </c>
      <c r="O68" s="14">
        <v>2</v>
      </c>
      <c r="P68" s="23" t="b">
        <f t="shared" si="4"/>
        <v>0</v>
      </c>
      <c r="Q68" s="23" t="b">
        <f t="shared" si="5"/>
        <v>0</v>
      </c>
      <c r="R68" s="23">
        <f t="shared" si="6"/>
        <v>1</v>
      </c>
    </row>
    <row r="69" spans="1:18" ht="81">
      <c r="A69" s="14">
        <f t="shared" si="7"/>
        <v>68</v>
      </c>
      <c r="B69" s="14" t="s">
        <v>7</v>
      </c>
      <c r="C69" s="14" t="s">
        <v>181</v>
      </c>
      <c r="D69" s="15" t="s">
        <v>212</v>
      </c>
      <c r="E69" s="15" t="s">
        <v>93</v>
      </c>
      <c r="F69" s="14" t="s">
        <v>46</v>
      </c>
      <c r="G69" s="14">
        <v>2017</v>
      </c>
      <c r="H69" s="14">
        <v>30</v>
      </c>
      <c r="I69" s="14">
        <v>12</v>
      </c>
      <c r="J69" s="14">
        <v>1764</v>
      </c>
      <c r="K69" s="14">
        <v>1772</v>
      </c>
      <c r="L69" s="14" t="s">
        <v>94</v>
      </c>
      <c r="M69" s="14">
        <v>0.97099999999999997</v>
      </c>
      <c r="N69" s="14">
        <v>0.99199999999999999</v>
      </c>
      <c r="O69" s="14">
        <v>31</v>
      </c>
      <c r="P69" s="23" t="b">
        <f t="shared" si="4"/>
        <v>0</v>
      </c>
      <c r="Q69" s="23" t="b">
        <f t="shared" si="5"/>
        <v>0</v>
      </c>
      <c r="R69" s="23">
        <f t="shared" si="6"/>
        <v>1</v>
      </c>
    </row>
    <row r="70" spans="1:18" ht="81">
      <c r="A70" s="14">
        <f t="shared" si="7"/>
        <v>69</v>
      </c>
      <c r="B70" s="14" t="s">
        <v>7</v>
      </c>
      <c r="C70" s="14" t="s">
        <v>181</v>
      </c>
      <c r="D70" s="15" t="s">
        <v>213</v>
      </c>
      <c r="E70" s="15" t="s">
        <v>214</v>
      </c>
      <c r="F70" s="14" t="s">
        <v>46</v>
      </c>
      <c r="G70" s="14">
        <v>2017</v>
      </c>
      <c r="H70" s="14">
        <v>41</v>
      </c>
      <c r="I70" s="1">
        <v>1</v>
      </c>
      <c r="L70" s="14" t="s">
        <v>215</v>
      </c>
      <c r="M70" s="14">
        <v>0.79100000000000004</v>
      </c>
      <c r="N70" s="14">
        <v>0.93300000000000005</v>
      </c>
      <c r="O70" s="14">
        <v>4</v>
      </c>
      <c r="P70" s="23" t="b">
        <f t="shared" si="4"/>
        <v>0</v>
      </c>
      <c r="Q70" s="23" t="b">
        <f t="shared" si="5"/>
        <v>0</v>
      </c>
      <c r="R70" s="23">
        <f t="shared" si="6"/>
        <v>1</v>
      </c>
    </row>
    <row r="71" spans="1:18" ht="67.5">
      <c r="A71" s="14">
        <f t="shared" si="7"/>
        <v>70</v>
      </c>
      <c r="B71" s="14" t="s">
        <v>7</v>
      </c>
      <c r="C71" s="14" t="s">
        <v>3535</v>
      </c>
      <c r="D71" s="15" t="s">
        <v>3536</v>
      </c>
      <c r="E71" s="15" t="s">
        <v>858</v>
      </c>
      <c r="F71" s="14" t="s">
        <v>46</v>
      </c>
      <c r="G71" s="14">
        <v>2017</v>
      </c>
      <c r="H71" s="14">
        <v>206</v>
      </c>
      <c r="I71" s="1"/>
      <c r="J71" s="14">
        <v>59</v>
      </c>
      <c r="K71" s="14">
        <v>64</v>
      </c>
      <c r="L71" s="14" t="s">
        <v>365</v>
      </c>
      <c r="M71" s="14">
        <v>1.377</v>
      </c>
      <c r="N71" s="14">
        <v>1.5529999999999999</v>
      </c>
      <c r="O71" s="14">
        <v>2</v>
      </c>
      <c r="P71" s="23" t="b">
        <f t="shared" si="4"/>
        <v>0</v>
      </c>
      <c r="Q71" s="23" t="b">
        <f t="shared" si="5"/>
        <v>0</v>
      </c>
      <c r="R71" s="23">
        <f t="shared" si="6"/>
        <v>1</v>
      </c>
    </row>
    <row r="72" spans="1:18" ht="81">
      <c r="A72" s="14">
        <f t="shared" si="7"/>
        <v>71</v>
      </c>
      <c r="B72" s="14" t="s">
        <v>7</v>
      </c>
      <c r="C72" s="14" t="s">
        <v>3535</v>
      </c>
      <c r="D72" s="15" t="s">
        <v>3537</v>
      </c>
      <c r="E72" s="15" t="s">
        <v>109</v>
      </c>
      <c r="F72" s="14" t="s">
        <v>46</v>
      </c>
      <c r="G72" s="14">
        <v>2017</v>
      </c>
      <c r="H72" s="14">
        <v>65</v>
      </c>
      <c r="I72" s="1">
        <v>51</v>
      </c>
      <c r="J72" s="14">
        <v>11251</v>
      </c>
      <c r="K72" s="14">
        <v>11258</v>
      </c>
      <c r="L72" s="14" t="s">
        <v>110</v>
      </c>
      <c r="M72" s="14">
        <v>3.1539999999999999</v>
      </c>
      <c r="N72" s="14">
        <v>3.504</v>
      </c>
      <c r="O72" s="14">
        <v>2</v>
      </c>
      <c r="P72" s="23" t="b">
        <f t="shared" si="4"/>
        <v>0</v>
      </c>
      <c r="Q72" s="23" t="b">
        <f t="shared" si="5"/>
        <v>0</v>
      </c>
      <c r="R72" s="23" t="b">
        <f t="shared" si="6"/>
        <v>0</v>
      </c>
    </row>
    <row r="73" spans="1:18" ht="40.5">
      <c r="A73" s="14">
        <f t="shared" si="7"/>
        <v>72</v>
      </c>
      <c r="B73" s="14" t="s">
        <v>7</v>
      </c>
      <c r="C73" s="14" t="s">
        <v>216</v>
      </c>
      <c r="D73" s="15" t="s">
        <v>217</v>
      </c>
      <c r="E73" s="15" t="s">
        <v>218</v>
      </c>
      <c r="F73" s="14" t="s">
        <v>46</v>
      </c>
      <c r="G73" s="14">
        <v>2017</v>
      </c>
      <c r="H73" s="14">
        <v>144</v>
      </c>
      <c r="I73" s="1">
        <v>20</v>
      </c>
      <c r="J73" s="14">
        <v>3789</v>
      </c>
      <c r="K73" s="14">
        <v>3797</v>
      </c>
      <c r="L73" s="14" t="s">
        <v>219</v>
      </c>
      <c r="M73" s="14">
        <v>5.843</v>
      </c>
      <c r="N73" s="14">
        <v>6.2160000000000002</v>
      </c>
      <c r="O73" s="19">
        <v>11</v>
      </c>
      <c r="P73" s="23" t="b">
        <f t="shared" si="4"/>
        <v>0</v>
      </c>
      <c r="Q73" s="23">
        <f t="shared" si="5"/>
        <v>1</v>
      </c>
      <c r="R73" s="23" t="b">
        <f t="shared" si="6"/>
        <v>0</v>
      </c>
    </row>
    <row r="74" spans="1:18" ht="54">
      <c r="A74" s="14">
        <f t="shared" si="7"/>
        <v>73</v>
      </c>
      <c r="B74" s="14" t="s">
        <v>7</v>
      </c>
      <c r="C74" s="14" t="s">
        <v>216</v>
      </c>
      <c r="D74" s="15" t="s">
        <v>220</v>
      </c>
      <c r="E74" s="15" t="s">
        <v>221</v>
      </c>
      <c r="F74" s="14" t="s">
        <v>46</v>
      </c>
      <c r="G74" s="14">
        <v>2017</v>
      </c>
      <c r="H74" s="14">
        <v>16</v>
      </c>
      <c r="I74" s="1">
        <v>13</v>
      </c>
      <c r="J74" s="14">
        <v>1302</v>
      </c>
      <c r="K74" s="14">
        <v>1308</v>
      </c>
      <c r="L74" s="14" t="s">
        <v>222</v>
      </c>
      <c r="M74" s="14">
        <v>3.53</v>
      </c>
      <c r="N74" s="14">
        <v>4.0640000000000001</v>
      </c>
      <c r="O74" s="14">
        <v>8</v>
      </c>
      <c r="P74" s="23" t="b">
        <f t="shared" si="4"/>
        <v>0</v>
      </c>
      <c r="Q74" s="23" t="b">
        <f t="shared" si="5"/>
        <v>0</v>
      </c>
      <c r="R74" s="23" t="b">
        <f t="shared" si="6"/>
        <v>0</v>
      </c>
    </row>
    <row r="75" spans="1:18" ht="40.5">
      <c r="A75" s="14">
        <f t="shared" si="7"/>
        <v>74</v>
      </c>
      <c r="B75" s="14" t="s">
        <v>7</v>
      </c>
      <c r="C75" s="14" t="s">
        <v>226</v>
      </c>
      <c r="D75" s="15" t="s">
        <v>223</v>
      </c>
      <c r="E75" s="15" t="s">
        <v>224</v>
      </c>
      <c r="F75" s="14" t="s">
        <v>46</v>
      </c>
      <c r="G75" s="14">
        <v>2017</v>
      </c>
      <c r="H75" s="14">
        <v>138</v>
      </c>
      <c r="I75" s="1"/>
      <c r="J75" s="14">
        <v>125</v>
      </c>
      <c r="K75" s="14">
        <v>130</v>
      </c>
      <c r="L75" s="14" t="s">
        <v>225</v>
      </c>
      <c r="M75" s="14">
        <v>3.101</v>
      </c>
      <c r="N75" s="14">
        <v>3.391</v>
      </c>
      <c r="O75" s="14">
        <v>3</v>
      </c>
      <c r="P75" s="23" t="b">
        <f t="shared" si="4"/>
        <v>0</v>
      </c>
      <c r="Q75" s="23" t="b">
        <f t="shared" si="5"/>
        <v>0</v>
      </c>
      <c r="R75" s="23" t="b">
        <f t="shared" si="6"/>
        <v>0</v>
      </c>
    </row>
    <row r="76" spans="1:18" ht="54">
      <c r="A76" s="14">
        <f t="shared" si="7"/>
        <v>75</v>
      </c>
      <c r="B76" s="14" t="s">
        <v>7</v>
      </c>
      <c r="C76" s="14" t="s">
        <v>226</v>
      </c>
      <c r="D76" s="15" t="s">
        <v>227</v>
      </c>
      <c r="E76" s="15" t="s">
        <v>86</v>
      </c>
      <c r="F76" s="14" t="s">
        <v>46</v>
      </c>
      <c r="G76" s="14">
        <v>2017</v>
      </c>
      <c r="H76" s="14">
        <v>88</v>
      </c>
      <c r="I76" s="1">
        <v>2</v>
      </c>
      <c r="J76" s="14">
        <v>286</v>
      </c>
      <c r="K76" s="14">
        <v>293</v>
      </c>
      <c r="L76" s="14" t="s">
        <v>87</v>
      </c>
      <c r="M76" s="14">
        <v>1.325</v>
      </c>
      <c r="N76" s="14">
        <v>1.262</v>
      </c>
      <c r="O76" s="14">
        <v>4</v>
      </c>
      <c r="P76" s="23" t="b">
        <f t="shared" si="4"/>
        <v>0</v>
      </c>
      <c r="Q76" s="23" t="b">
        <f t="shared" si="5"/>
        <v>0</v>
      </c>
      <c r="R76" s="23">
        <f t="shared" si="6"/>
        <v>1</v>
      </c>
    </row>
    <row r="77" spans="1:18" ht="67.5">
      <c r="A77" s="14">
        <f t="shared" si="7"/>
        <v>76</v>
      </c>
      <c r="B77" s="14" t="s">
        <v>7</v>
      </c>
      <c r="C77" s="14" t="s">
        <v>228</v>
      </c>
      <c r="D77" s="15" t="s">
        <v>229</v>
      </c>
      <c r="E77" s="15" t="s">
        <v>52</v>
      </c>
      <c r="F77" s="14" t="s">
        <v>46</v>
      </c>
      <c r="G77" s="14">
        <v>2017</v>
      </c>
      <c r="H77" s="14">
        <v>7</v>
      </c>
      <c r="I77" s="1"/>
      <c r="L77" s="14" t="s">
        <v>53</v>
      </c>
      <c r="M77" s="14">
        <v>4.2590000000000003</v>
      </c>
      <c r="N77" s="14">
        <v>4.8470000000000004</v>
      </c>
      <c r="O77" s="14">
        <v>3</v>
      </c>
      <c r="P77" s="23" t="b">
        <f t="shared" si="4"/>
        <v>0</v>
      </c>
      <c r="Q77" s="23" t="b">
        <f t="shared" si="5"/>
        <v>0</v>
      </c>
      <c r="R77" s="23" t="b">
        <f t="shared" si="6"/>
        <v>0</v>
      </c>
    </row>
    <row r="78" spans="1:18" ht="67.5">
      <c r="A78" s="14">
        <f t="shared" si="7"/>
        <v>77</v>
      </c>
      <c r="B78" s="14" t="s">
        <v>7</v>
      </c>
      <c r="C78" s="14" t="s">
        <v>228</v>
      </c>
      <c r="D78" s="15" t="s">
        <v>230</v>
      </c>
      <c r="E78" s="15" t="s">
        <v>231</v>
      </c>
      <c r="F78" s="14" t="s">
        <v>46</v>
      </c>
      <c r="G78" s="14">
        <v>2017</v>
      </c>
      <c r="H78" s="14">
        <v>48</v>
      </c>
      <c r="I78" s="1">
        <v>1</v>
      </c>
      <c r="J78" s="14">
        <v>48</v>
      </c>
      <c r="K78" s="14">
        <v>54</v>
      </c>
      <c r="L78" s="14" t="s">
        <v>232</v>
      </c>
      <c r="M78" s="14">
        <v>1.8149999999999999</v>
      </c>
      <c r="N78" s="14">
        <v>1.9730000000000001</v>
      </c>
      <c r="O78" s="14">
        <v>2</v>
      </c>
      <c r="P78" s="23" t="b">
        <f t="shared" si="4"/>
        <v>0</v>
      </c>
      <c r="Q78" s="23" t="b">
        <f t="shared" si="5"/>
        <v>0</v>
      </c>
      <c r="R78" s="23">
        <f t="shared" si="6"/>
        <v>1</v>
      </c>
    </row>
    <row r="79" spans="1:18" ht="67.5">
      <c r="A79" s="14">
        <f t="shared" si="7"/>
        <v>78</v>
      </c>
      <c r="B79" s="14" t="s">
        <v>7</v>
      </c>
      <c r="C79" s="14" t="s">
        <v>233</v>
      </c>
      <c r="D79" s="15" t="s">
        <v>234</v>
      </c>
      <c r="E79" s="15" t="s">
        <v>235</v>
      </c>
      <c r="F79" s="14" t="s">
        <v>46</v>
      </c>
      <c r="G79" s="14">
        <v>2017</v>
      </c>
      <c r="H79" s="14">
        <v>67</v>
      </c>
      <c r="I79" s="1"/>
      <c r="J79" s="14">
        <v>312</v>
      </c>
      <c r="K79" s="14">
        <v>321</v>
      </c>
      <c r="L79" s="14" t="s">
        <v>236</v>
      </c>
      <c r="M79" s="14">
        <v>3.1480000000000001</v>
      </c>
      <c r="N79" s="14">
        <v>3.282</v>
      </c>
      <c r="O79" s="21">
        <v>9</v>
      </c>
      <c r="P79" s="23" t="b">
        <f t="shared" si="4"/>
        <v>0</v>
      </c>
      <c r="Q79" s="23" t="b">
        <f t="shared" si="5"/>
        <v>0</v>
      </c>
      <c r="R79" s="23" t="b">
        <f t="shared" si="6"/>
        <v>0</v>
      </c>
    </row>
    <row r="80" spans="1:18" ht="81">
      <c r="A80" s="14">
        <f t="shared" si="7"/>
        <v>79</v>
      </c>
      <c r="B80" s="14" t="s">
        <v>7</v>
      </c>
      <c r="C80" s="14" t="s">
        <v>233</v>
      </c>
      <c r="D80" s="15" t="s">
        <v>237</v>
      </c>
      <c r="E80" s="15" t="s">
        <v>238</v>
      </c>
      <c r="F80" s="14" t="s">
        <v>46</v>
      </c>
      <c r="G80" s="14">
        <v>2017</v>
      </c>
      <c r="H80" s="14">
        <v>58</v>
      </c>
      <c r="I80" s="1">
        <v>3</v>
      </c>
      <c r="J80" s="14">
        <v>381</v>
      </c>
      <c r="K80" s="14">
        <v>391</v>
      </c>
      <c r="L80" s="14" t="s">
        <v>239</v>
      </c>
      <c r="M80" s="14">
        <v>1.655</v>
      </c>
      <c r="N80" s="14">
        <v>1.996</v>
      </c>
      <c r="O80" s="14">
        <v>8</v>
      </c>
      <c r="P80" s="23" t="b">
        <f t="shared" si="4"/>
        <v>0</v>
      </c>
      <c r="Q80" s="23" t="b">
        <f t="shared" si="5"/>
        <v>0</v>
      </c>
      <c r="R80" s="23">
        <f t="shared" si="6"/>
        <v>1</v>
      </c>
    </row>
    <row r="81" spans="1:18" ht="67.5">
      <c r="A81" s="14">
        <f t="shared" si="7"/>
        <v>80</v>
      </c>
      <c r="B81" s="14" t="s">
        <v>7</v>
      </c>
      <c r="C81" s="14" t="s">
        <v>240</v>
      </c>
      <c r="D81" s="15" t="s">
        <v>241</v>
      </c>
      <c r="E81" s="15" t="s">
        <v>242</v>
      </c>
      <c r="F81" s="14" t="s">
        <v>46</v>
      </c>
      <c r="G81" s="14">
        <v>2017</v>
      </c>
      <c r="H81" s="14">
        <v>23</v>
      </c>
      <c r="I81" s="1">
        <v>4</v>
      </c>
      <c r="J81" s="14">
        <v>777</v>
      </c>
      <c r="K81" s="14">
        <v>787</v>
      </c>
      <c r="L81" s="14" t="s">
        <v>243</v>
      </c>
      <c r="M81" s="14">
        <v>1.665</v>
      </c>
      <c r="N81" s="14">
        <v>2.1779999999999999</v>
      </c>
      <c r="O81" s="14">
        <v>8</v>
      </c>
      <c r="P81" s="23" t="b">
        <f t="shared" si="4"/>
        <v>0</v>
      </c>
      <c r="Q81" s="23" t="b">
        <f t="shared" si="5"/>
        <v>0</v>
      </c>
      <c r="R81" s="23" t="b">
        <f t="shared" si="6"/>
        <v>0</v>
      </c>
    </row>
    <row r="82" spans="1:18" ht="40.5">
      <c r="A82" s="14">
        <f t="shared" si="7"/>
        <v>81</v>
      </c>
      <c r="B82" s="14" t="s">
        <v>7</v>
      </c>
      <c r="C82" s="14" t="s">
        <v>244</v>
      </c>
      <c r="D82" s="15" t="s">
        <v>245</v>
      </c>
      <c r="E82" s="15" t="s">
        <v>246</v>
      </c>
      <c r="F82" s="14" t="s">
        <v>46</v>
      </c>
      <c r="G82" s="14">
        <v>2017</v>
      </c>
      <c r="H82" s="14">
        <v>44</v>
      </c>
      <c r="I82" s="1"/>
      <c r="J82" s="14">
        <v>392</v>
      </c>
      <c r="K82" s="14">
        <v>402</v>
      </c>
      <c r="L82" s="14" t="s">
        <v>247</v>
      </c>
      <c r="M82" s="14">
        <v>2.8660000000000001</v>
      </c>
      <c r="N82" s="14">
        <v>3.1030000000000002</v>
      </c>
      <c r="O82" s="23">
        <v>9</v>
      </c>
      <c r="P82" s="23" t="b">
        <f t="shared" si="4"/>
        <v>0</v>
      </c>
      <c r="Q82" s="23" t="b">
        <f t="shared" si="5"/>
        <v>0</v>
      </c>
      <c r="R82" s="23" t="b">
        <f t="shared" si="6"/>
        <v>0</v>
      </c>
    </row>
    <row r="83" spans="1:18" ht="67.5">
      <c r="A83" s="14">
        <f t="shared" si="7"/>
        <v>82</v>
      </c>
      <c r="B83" s="14" t="s">
        <v>7</v>
      </c>
      <c r="C83" s="14" t="s">
        <v>244</v>
      </c>
      <c r="D83" s="15" t="s">
        <v>248</v>
      </c>
      <c r="E83" s="15" t="s">
        <v>249</v>
      </c>
      <c r="F83" s="14" t="s">
        <v>46</v>
      </c>
      <c r="G83" s="14">
        <v>2017</v>
      </c>
      <c r="H83" s="14">
        <v>37</v>
      </c>
      <c r="I83" s="1">
        <v>2</v>
      </c>
      <c r="J83" s="14">
        <v>150</v>
      </c>
      <c r="K83" s="14">
        <v>158</v>
      </c>
      <c r="L83" s="14" t="s">
        <v>250</v>
      </c>
      <c r="M83" s="14">
        <v>3.1589999999999998</v>
      </c>
      <c r="N83" s="14">
        <v>3.01</v>
      </c>
      <c r="O83" s="14">
        <v>2</v>
      </c>
      <c r="P83" s="23" t="b">
        <f t="shared" si="4"/>
        <v>0</v>
      </c>
      <c r="Q83" s="23" t="b">
        <f t="shared" si="5"/>
        <v>0</v>
      </c>
      <c r="R83" s="23" t="b">
        <f t="shared" si="6"/>
        <v>0</v>
      </c>
    </row>
    <row r="84" spans="1:18" ht="54">
      <c r="A84" s="14">
        <f t="shared" si="7"/>
        <v>83</v>
      </c>
      <c r="B84" s="14" t="s">
        <v>7</v>
      </c>
      <c r="C84" s="14" t="s">
        <v>244</v>
      </c>
      <c r="D84" s="15" t="s">
        <v>251</v>
      </c>
      <c r="E84" s="15" t="s">
        <v>252</v>
      </c>
      <c r="F84" s="14" t="s">
        <v>46</v>
      </c>
      <c r="G84" s="14">
        <v>2017</v>
      </c>
      <c r="H84" s="14">
        <v>64</v>
      </c>
      <c r="I84" s="1"/>
      <c r="J84" s="14">
        <v>58</v>
      </c>
      <c r="K84" s="14">
        <v>66</v>
      </c>
      <c r="L84" s="14" t="s">
        <v>253</v>
      </c>
      <c r="M84" s="14">
        <v>2.157</v>
      </c>
      <c r="N84" s="14">
        <v>1.885</v>
      </c>
      <c r="O84" s="14">
        <v>4</v>
      </c>
      <c r="P84" s="23" t="b">
        <f t="shared" si="4"/>
        <v>0</v>
      </c>
      <c r="Q84" s="23" t="b">
        <f t="shared" si="5"/>
        <v>0</v>
      </c>
      <c r="R84" s="23">
        <f t="shared" si="6"/>
        <v>1</v>
      </c>
    </row>
    <row r="85" spans="1:18" ht="54">
      <c r="A85" s="14">
        <f t="shared" si="7"/>
        <v>84</v>
      </c>
      <c r="B85" s="14" t="s">
        <v>7</v>
      </c>
      <c r="C85" s="14" t="s">
        <v>244</v>
      </c>
      <c r="D85" s="15" t="s">
        <v>254</v>
      </c>
      <c r="E85" s="15" t="s">
        <v>252</v>
      </c>
      <c r="F85" s="14" t="s">
        <v>46</v>
      </c>
      <c r="G85" s="14">
        <v>2017</v>
      </c>
      <c r="H85" s="14">
        <v>67</v>
      </c>
      <c r="I85" s="27"/>
      <c r="J85" s="14">
        <v>15</v>
      </c>
      <c r="K85" s="14">
        <v>21</v>
      </c>
      <c r="L85" s="14" t="s">
        <v>253</v>
      </c>
      <c r="M85" s="14">
        <v>2.157</v>
      </c>
      <c r="N85" s="14">
        <v>1.885</v>
      </c>
      <c r="O85" s="14">
        <v>8</v>
      </c>
      <c r="P85" s="23" t="b">
        <f t="shared" si="4"/>
        <v>0</v>
      </c>
      <c r="Q85" s="23" t="b">
        <f t="shared" si="5"/>
        <v>0</v>
      </c>
      <c r="R85" s="23">
        <f t="shared" si="6"/>
        <v>1</v>
      </c>
    </row>
    <row r="86" spans="1:18" ht="67.5">
      <c r="A86" s="14">
        <f t="shared" si="7"/>
        <v>85</v>
      </c>
      <c r="B86" s="14" t="s">
        <v>7</v>
      </c>
      <c r="C86" s="14" t="s">
        <v>244</v>
      </c>
      <c r="D86" s="15" t="s">
        <v>255</v>
      </c>
      <c r="E86" s="15" t="s">
        <v>256</v>
      </c>
      <c r="F86" s="14" t="s">
        <v>46</v>
      </c>
      <c r="G86" s="14">
        <v>2017</v>
      </c>
      <c r="H86" s="14">
        <v>119</v>
      </c>
      <c r="I86" s="27">
        <v>3</v>
      </c>
      <c r="J86" s="14">
        <v>235</v>
      </c>
      <c r="K86" s="14">
        <v>243</v>
      </c>
      <c r="L86" s="14" t="s">
        <v>257</v>
      </c>
      <c r="M86" s="14">
        <v>1.36</v>
      </c>
      <c r="N86" s="14">
        <v>1.4430000000000001</v>
      </c>
      <c r="O86" s="14">
        <v>6</v>
      </c>
      <c r="P86" s="23" t="b">
        <f t="shared" si="4"/>
        <v>0</v>
      </c>
      <c r="Q86" s="23" t="b">
        <f t="shared" si="5"/>
        <v>0</v>
      </c>
      <c r="R86" s="23">
        <f t="shared" si="6"/>
        <v>1</v>
      </c>
    </row>
    <row r="87" spans="1:18" ht="54">
      <c r="A87" s="14">
        <f t="shared" si="7"/>
        <v>86</v>
      </c>
      <c r="B87" s="14" t="s">
        <v>7</v>
      </c>
      <c r="C87" s="14" t="s">
        <v>244</v>
      </c>
      <c r="D87" s="15" t="s">
        <v>258</v>
      </c>
      <c r="E87" s="15" t="s">
        <v>259</v>
      </c>
      <c r="F87" s="14" t="s">
        <v>46</v>
      </c>
      <c r="G87" s="14">
        <v>2017</v>
      </c>
      <c r="H87" s="14">
        <v>49</v>
      </c>
      <c r="I87" s="1">
        <v>1</v>
      </c>
      <c r="J87" s="14">
        <v>8</v>
      </c>
      <c r="K87" s="14">
        <v>14</v>
      </c>
      <c r="L87" s="14" t="s">
        <v>260</v>
      </c>
      <c r="M87" s="14">
        <v>1.232</v>
      </c>
      <c r="N87" s="14">
        <v>1.3140000000000001</v>
      </c>
      <c r="O87" s="14">
        <v>4</v>
      </c>
      <c r="P87" s="23" t="b">
        <f t="shared" si="4"/>
        <v>0</v>
      </c>
      <c r="Q87" s="23" t="b">
        <f t="shared" si="5"/>
        <v>0</v>
      </c>
      <c r="R87" s="23">
        <f t="shared" si="6"/>
        <v>1</v>
      </c>
    </row>
    <row r="88" spans="1:18" ht="67.5">
      <c r="A88" s="14">
        <f t="shared" si="7"/>
        <v>87</v>
      </c>
      <c r="B88" s="14" t="s">
        <v>7</v>
      </c>
      <c r="C88" s="14" t="s">
        <v>244</v>
      </c>
      <c r="D88" s="15" t="s">
        <v>261</v>
      </c>
      <c r="E88" s="15" t="s">
        <v>262</v>
      </c>
      <c r="F88" s="14" t="s">
        <v>46</v>
      </c>
      <c r="G88" s="14">
        <v>2017</v>
      </c>
      <c r="H88" s="14">
        <v>19</v>
      </c>
      <c r="I88" s="1">
        <v>3</v>
      </c>
      <c r="J88" s="14">
        <v>481</v>
      </c>
      <c r="K88" s="14">
        <v>488</v>
      </c>
      <c r="L88" s="14" t="s">
        <v>263</v>
      </c>
      <c r="M88" s="14">
        <v>0.46500000000000002</v>
      </c>
      <c r="N88" s="14">
        <v>0.58799999999999997</v>
      </c>
      <c r="O88" s="14">
        <v>10</v>
      </c>
      <c r="P88" s="23" t="b">
        <f t="shared" si="4"/>
        <v>0</v>
      </c>
      <c r="Q88" s="23" t="b">
        <f t="shared" si="5"/>
        <v>0</v>
      </c>
      <c r="R88" s="23">
        <f t="shared" si="6"/>
        <v>1</v>
      </c>
    </row>
    <row r="89" spans="1:18" ht="54">
      <c r="A89" s="14">
        <f t="shared" si="7"/>
        <v>88</v>
      </c>
      <c r="B89" s="14" t="s">
        <v>7</v>
      </c>
      <c r="C89" s="14" t="s">
        <v>3538</v>
      </c>
      <c r="D89" s="15" t="s">
        <v>3539</v>
      </c>
      <c r="E89" s="15" t="s">
        <v>599</v>
      </c>
      <c r="F89" s="14" t="s">
        <v>46</v>
      </c>
      <c r="G89" s="14">
        <v>2017</v>
      </c>
      <c r="H89" s="14">
        <v>8</v>
      </c>
      <c r="I89" s="1"/>
      <c r="L89" s="14" t="s">
        <v>600</v>
      </c>
      <c r="M89" s="14">
        <v>4.1340000000000003</v>
      </c>
      <c r="N89" s="14">
        <v>4.1870000000000003</v>
      </c>
      <c r="O89" s="14">
        <v>2</v>
      </c>
      <c r="P89" s="23" t="b">
        <f t="shared" si="4"/>
        <v>0</v>
      </c>
      <c r="Q89" s="23" t="b">
        <f t="shared" si="5"/>
        <v>0</v>
      </c>
      <c r="R89" s="23" t="b">
        <f t="shared" si="6"/>
        <v>0</v>
      </c>
    </row>
    <row r="90" spans="1:18" ht="94.5">
      <c r="A90" s="14">
        <f t="shared" si="7"/>
        <v>89</v>
      </c>
      <c r="B90" s="14" t="s">
        <v>7</v>
      </c>
      <c r="C90" s="14" t="s">
        <v>264</v>
      </c>
      <c r="D90" s="15" t="s">
        <v>265</v>
      </c>
      <c r="E90" s="15" t="s">
        <v>266</v>
      </c>
      <c r="F90" s="14" t="s">
        <v>267</v>
      </c>
      <c r="G90" s="14">
        <v>2017</v>
      </c>
      <c r="H90" s="14">
        <v>53</v>
      </c>
      <c r="I90" s="1">
        <v>4</v>
      </c>
      <c r="J90" s="14">
        <v>381</v>
      </c>
      <c r="K90" s="14">
        <v>381</v>
      </c>
      <c r="L90" s="14" t="s">
        <v>268</v>
      </c>
      <c r="M90" s="14">
        <v>0.89700000000000002</v>
      </c>
      <c r="N90" s="14">
        <v>1.0609999999999999</v>
      </c>
      <c r="O90" s="14">
        <v>5</v>
      </c>
      <c r="P90" s="23" t="b">
        <f t="shared" si="4"/>
        <v>0</v>
      </c>
      <c r="Q90" s="23" t="b">
        <f t="shared" si="5"/>
        <v>0</v>
      </c>
      <c r="R90" s="23">
        <f t="shared" si="6"/>
        <v>1</v>
      </c>
    </row>
    <row r="91" spans="1:18" ht="54">
      <c r="A91" s="14">
        <f t="shared" si="7"/>
        <v>90</v>
      </c>
      <c r="B91" s="14" t="s">
        <v>7</v>
      </c>
      <c r="C91" s="14" t="s">
        <v>269</v>
      </c>
      <c r="D91" s="15" t="s">
        <v>270</v>
      </c>
      <c r="E91" s="15" t="s">
        <v>271</v>
      </c>
      <c r="F91" s="14" t="s">
        <v>46</v>
      </c>
      <c r="G91" s="14">
        <v>2017</v>
      </c>
      <c r="H91" s="14">
        <v>19</v>
      </c>
      <c r="I91" s="14">
        <v>6</v>
      </c>
      <c r="J91" s="14">
        <v>354</v>
      </c>
      <c r="K91" s="14">
        <v>362</v>
      </c>
      <c r="L91" s="14" t="s">
        <v>272</v>
      </c>
      <c r="M91" s="14">
        <v>1.2549999999999999</v>
      </c>
      <c r="N91" s="14">
        <v>1.534</v>
      </c>
      <c r="O91" s="14">
        <v>33</v>
      </c>
      <c r="P91" s="23" t="b">
        <f t="shared" si="4"/>
        <v>0</v>
      </c>
      <c r="Q91" s="23" t="b">
        <f t="shared" si="5"/>
        <v>0</v>
      </c>
      <c r="R91" s="23">
        <f t="shared" si="6"/>
        <v>1</v>
      </c>
    </row>
    <row r="92" spans="1:18" ht="54">
      <c r="A92" s="14">
        <f t="shared" si="7"/>
        <v>91</v>
      </c>
      <c r="B92" s="14" t="s">
        <v>7</v>
      </c>
      <c r="C92" s="14" t="s">
        <v>269</v>
      </c>
      <c r="D92" s="15" t="s">
        <v>273</v>
      </c>
      <c r="E92" s="15" t="s">
        <v>274</v>
      </c>
      <c r="F92" s="14" t="s">
        <v>46</v>
      </c>
      <c r="G92" s="14">
        <v>2017</v>
      </c>
      <c r="H92" s="14">
        <v>52</v>
      </c>
      <c r="I92" s="14">
        <v>5</v>
      </c>
      <c r="J92" s="14">
        <v>842</v>
      </c>
      <c r="K92" s="14">
        <v>850</v>
      </c>
      <c r="L92" s="14" t="s">
        <v>275</v>
      </c>
      <c r="M92" s="14">
        <v>1.4</v>
      </c>
      <c r="N92" s="14">
        <v>1.502</v>
      </c>
      <c r="O92" s="14">
        <v>32</v>
      </c>
      <c r="P92" s="23" t="b">
        <f t="shared" si="4"/>
        <v>0</v>
      </c>
      <c r="Q92" s="23" t="b">
        <f t="shared" si="5"/>
        <v>0</v>
      </c>
      <c r="R92" s="23">
        <f t="shared" si="6"/>
        <v>1</v>
      </c>
    </row>
    <row r="93" spans="1:18" ht="54">
      <c r="A93" s="14">
        <f t="shared" si="7"/>
        <v>92</v>
      </c>
      <c r="B93" s="14" t="s">
        <v>7</v>
      </c>
      <c r="C93" s="14" t="s">
        <v>3540</v>
      </c>
      <c r="D93" s="15" t="s">
        <v>3541</v>
      </c>
      <c r="E93" s="15" t="s">
        <v>86</v>
      </c>
      <c r="F93" s="14" t="s">
        <v>46</v>
      </c>
      <c r="G93" s="14">
        <v>2017</v>
      </c>
      <c r="H93" s="14">
        <v>88</v>
      </c>
      <c r="I93" s="1">
        <v>12</v>
      </c>
      <c r="J93" s="14">
        <v>2090</v>
      </c>
      <c r="K93" s="14">
        <v>2099</v>
      </c>
      <c r="L93" s="14" t="s">
        <v>87</v>
      </c>
      <c r="M93" s="14">
        <v>1.325</v>
      </c>
      <c r="N93" s="14">
        <v>1.262</v>
      </c>
      <c r="O93" s="14">
        <v>2</v>
      </c>
      <c r="P93" s="23" t="b">
        <f t="shared" si="4"/>
        <v>0</v>
      </c>
      <c r="Q93" s="23" t="b">
        <f t="shared" si="5"/>
        <v>0</v>
      </c>
      <c r="R93" s="23">
        <f t="shared" si="6"/>
        <v>1</v>
      </c>
    </row>
    <row r="94" spans="1:18" ht="54">
      <c r="A94" s="14">
        <f t="shared" si="7"/>
        <v>93</v>
      </c>
      <c r="B94" s="14" t="s">
        <v>7</v>
      </c>
      <c r="C94" s="14" t="s">
        <v>276</v>
      </c>
      <c r="D94" s="15" t="s">
        <v>277</v>
      </c>
      <c r="E94" s="15" t="s">
        <v>278</v>
      </c>
      <c r="F94" s="14" t="s">
        <v>46</v>
      </c>
      <c r="G94" s="14">
        <v>2017</v>
      </c>
      <c r="H94" s="14">
        <v>8</v>
      </c>
      <c r="I94" s="1">
        <v>6</v>
      </c>
      <c r="J94" s="14">
        <v>9280</v>
      </c>
      <c r="K94" s="14">
        <v>9292</v>
      </c>
      <c r="L94" s="14" t="s">
        <v>279</v>
      </c>
      <c r="M94" s="14">
        <v>5.1680000000000001</v>
      </c>
      <c r="N94" s="14">
        <v>5.3120000000000003</v>
      </c>
      <c r="O94" s="14">
        <v>3</v>
      </c>
      <c r="P94" s="23" t="b">
        <f t="shared" si="4"/>
        <v>0</v>
      </c>
      <c r="Q94" s="23">
        <f t="shared" si="5"/>
        <v>1</v>
      </c>
      <c r="R94" s="23" t="b">
        <f t="shared" si="6"/>
        <v>0</v>
      </c>
    </row>
    <row r="95" spans="1:18" ht="94.5">
      <c r="A95" s="14">
        <f t="shared" si="7"/>
        <v>94</v>
      </c>
      <c r="B95" s="14" t="s">
        <v>7</v>
      </c>
      <c r="C95" s="14" t="s">
        <v>280</v>
      </c>
      <c r="D95" s="15" t="s">
        <v>281</v>
      </c>
      <c r="E95" s="15" t="s">
        <v>282</v>
      </c>
      <c r="F95" s="14" t="s">
        <v>46</v>
      </c>
      <c r="G95" s="14">
        <v>2017</v>
      </c>
      <c r="H95" s="14">
        <v>13</v>
      </c>
      <c r="I95" s="1">
        <v>4</v>
      </c>
      <c r="J95" s="14">
        <v>413</v>
      </c>
      <c r="K95" s="14">
        <v>425</v>
      </c>
      <c r="L95" s="14" t="s">
        <v>283</v>
      </c>
      <c r="M95" s="14">
        <v>3.8730000000000002</v>
      </c>
      <c r="N95" s="14">
        <v>4.6890000000000001</v>
      </c>
      <c r="O95" s="14">
        <v>4</v>
      </c>
      <c r="P95" s="23" t="b">
        <f t="shared" si="4"/>
        <v>0</v>
      </c>
      <c r="Q95" s="23" t="b">
        <f t="shared" si="5"/>
        <v>0</v>
      </c>
      <c r="R95" s="23" t="b">
        <f t="shared" si="6"/>
        <v>0</v>
      </c>
    </row>
    <row r="96" spans="1:18" ht="81">
      <c r="A96" s="14">
        <f t="shared" si="7"/>
        <v>95</v>
      </c>
      <c r="B96" s="14" t="s">
        <v>7</v>
      </c>
      <c r="C96" s="14" t="s">
        <v>284</v>
      </c>
      <c r="D96" s="15" t="s">
        <v>285</v>
      </c>
      <c r="E96" s="15" t="s">
        <v>286</v>
      </c>
      <c r="F96" s="14" t="s">
        <v>46</v>
      </c>
      <c r="G96" s="14">
        <v>2017</v>
      </c>
      <c r="H96" s="14">
        <v>481</v>
      </c>
      <c r="I96" s="1"/>
      <c r="J96" s="14">
        <v>140</v>
      </c>
      <c r="K96" s="14">
        <v>153</v>
      </c>
      <c r="L96" s="14" t="s">
        <v>287</v>
      </c>
      <c r="M96" s="14">
        <v>2.57</v>
      </c>
      <c r="N96" s="14">
        <v>2.7730000000000001</v>
      </c>
      <c r="O96" s="21">
        <v>9</v>
      </c>
      <c r="P96" s="23" t="b">
        <f t="shared" si="4"/>
        <v>0</v>
      </c>
      <c r="Q96" s="23" t="b">
        <f t="shared" si="5"/>
        <v>0</v>
      </c>
      <c r="R96" s="23" t="b">
        <f t="shared" si="6"/>
        <v>0</v>
      </c>
    </row>
    <row r="97" spans="1:18" ht="162">
      <c r="A97" s="14">
        <f t="shared" si="7"/>
        <v>96</v>
      </c>
      <c r="B97" s="14" t="s">
        <v>7</v>
      </c>
      <c r="C97" s="14" t="s">
        <v>284</v>
      </c>
      <c r="D97" s="15" t="s">
        <v>288</v>
      </c>
      <c r="E97" s="15" t="s">
        <v>289</v>
      </c>
      <c r="F97" s="14" t="s">
        <v>46</v>
      </c>
      <c r="G97" s="14">
        <v>2017</v>
      </c>
      <c r="H97" s="14">
        <v>208</v>
      </c>
      <c r="I97" s="1"/>
      <c r="J97" s="14">
        <v>24</v>
      </c>
      <c r="K97" s="14">
        <v>34</v>
      </c>
      <c r="L97" s="14" t="s">
        <v>290</v>
      </c>
      <c r="M97" s="14">
        <v>1.8120000000000001</v>
      </c>
      <c r="N97" s="14">
        <v>2.234</v>
      </c>
      <c r="O97" s="14">
        <v>6</v>
      </c>
      <c r="P97" s="23" t="b">
        <f t="shared" si="4"/>
        <v>0</v>
      </c>
      <c r="Q97" s="23" t="b">
        <f t="shared" si="5"/>
        <v>0</v>
      </c>
      <c r="R97" s="23" t="b">
        <f t="shared" si="6"/>
        <v>0</v>
      </c>
    </row>
    <row r="98" spans="1:18" ht="94.5">
      <c r="A98" s="14">
        <f t="shared" si="7"/>
        <v>97</v>
      </c>
      <c r="B98" s="14" t="s">
        <v>7</v>
      </c>
      <c r="C98" s="14" t="s">
        <v>291</v>
      </c>
      <c r="D98" s="15" t="s">
        <v>292</v>
      </c>
      <c r="E98" s="15" t="s">
        <v>293</v>
      </c>
      <c r="F98" s="14" t="s">
        <v>46</v>
      </c>
      <c r="G98" s="14">
        <v>2017</v>
      </c>
      <c r="H98" s="14">
        <v>31</v>
      </c>
      <c r="I98" s="14">
        <v>12</v>
      </c>
      <c r="L98" s="14" t="s">
        <v>294</v>
      </c>
      <c r="M98" s="14">
        <v>2.0419999999999998</v>
      </c>
      <c r="N98" s="14">
        <v>1.96</v>
      </c>
      <c r="O98" s="14">
        <v>34</v>
      </c>
      <c r="P98" s="23" t="b">
        <f t="shared" si="4"/>
        <v>0</v>
      </c>
      <c r="Q98" s="23" t="b">
        <f t="shared" si="5"/>
        <v>0</v>
      </c>
      <c r="R98" s="23">
        <f t="shared" si="6"/>
        <v>1</v>
      </c>
    </row>
    <row r="99" spans="1:18" ht="54">
      <c r="A99" s="14">
        <f t="shared" si="7"/>
        <v>98</v>
      </c>
      <c r="B99" s="14" t="s">
        <v>7</v>
      </c>
      <c r="C99" s="14" t="s">
        <v>295</v>
      </c>
      <c r="D99" s="15" t="s">
        <v>296</v>
      </c>
      <c r="E99" s="15" t="s">
        <v>297</v>
      </c>
      <c r="F99" s="14" t="s">
        <v>46</v>
      </c>
      <c r="G99" s="14">
        <v>2017</v>
      </c>
      <c r="H99" s="14">
        <v>9</v>
      </c>
      <c r="I99" s="1">
        <v>2</v>
      </c>
      <c r="J99" s="14">
        <v>642</v>
      </c>
      <c r="K99" s="14">
        <v>653</v>
      </c>
      <c r="L99" s="14" t="s">
        <v>298</v>
      </c>
      <c r="M99" s="14">
        <v>7.3380000000000001</v>
      </c>
      <c r="N99" s="14">
        <v>7.508</v>
      </c>
      <c r="O99" s="14">
        <v>8</v>
      </c>
      <c r="P99" s="23" t="b">
        <f t="shared" si="4"/>
        <v>0</v>
      </c>
      <c r="Q99" s="23">
        <f t="shared" si="5"/>
        <v>1</v>
      </c>
      <c r="R99" s="23" t="b">
        <f t="shared" si="6"/>
        <v>0</v>
      </c>
    </row>
    <row r="100" spans="1:18" ht="54">
      <c r="A100" s="14">
        <f t="shared" si="7"/>
        <v>99</v>
      </c>
      <c r="B100" s="14" t="s">
        <v>7</v>
      </c>
      <c r="C100" s="14" t="s">
        <v>299</v>
      </c>
      <c r="D100" s="15" t="s">
        <v>300</v>
      </c>
      <c r="E100" s="15" t="s">
        <v>301</v>
      </c>
      <c r="F100" s="14" t="s">
        <v>46</v>
      </c>
      <c r="G100" s="14">
        <v>2017</v>
      </c>
      <c r="H100" s="14">
        <v>8</v>
      </c>
      <c r="I100" s="1"/>
      <c r="L100" s="14" t="s">
        <v>302</v>
      </c>
      <c r="M100" s="14">
        <v>5.9649999999999999</v>
      </c>
      <c r="N100" s="14">
        <v>6.1470000000000002</v>
      </c>
      <c r="O100" s="21">
        <v>9</v>
      </c>
      <c r="P100" s="23" t="b">
        <f t="shared" si="4"/>
        <v>0</v>
      </c>
      <c r="Q100" s="23">
        <f t="shared" si="5"/>
        <v>1</v>
      </c>
      <c r="R100" s="23" t="b">
        <f t="shared" si="6"/>
        <v>0</v>
      </c>
    </row>
    <row r="101" spans="1:18" ht="54">
      <c r="A101" s="14">
        <f t="shared" si="7"/>
        <v>100</v>
      </c>
      <c r="B101" s="14" t="s">
        <v>7</v>
      </c>
      <c r="C101" s="14" t="s">
        <v>299</v>
      </c>
      <c r="D101" s="15" t="s">
        <v>303</v>
      </c>
      <c r="E101" s="15" t="s">
        <v>304</v>
      </c>
      <c r="F101" s="14" t="s">
        <v>46</v>
      </c>
      <c r="G101" s="14">
        <v>2017</v>
      </c>
      <c r="H101" s="14">
        <v>12</v>
      </c>
      <c r="I101" s="1">
        <v>3</v>
      </c>
      <c r="L101" s="14" t="s">
        <v>305</v>
      </c>
      <c r="M101" s="14">
        <v>2.806</v>
      </c>
      <c r="N101" s="14">
        <v>3.3940000000000001</v>
      </c>
      <c r="O101" s="14">
        <v>5</v>
      </c>
      <c r="P101" s="23" t="b">
        <f t="shared" si="4"/>
        <v>0</v>
      </c>
      <c r="Q101" s="23" t="b">
        <f t="shared" si="5"/>
        <v>0</v>
      </c>
      <c r="R101" s="23" t="b">
        <f t="shared" si="6"/>
        <v>0</v>
      </c>
    </row>
    <row r="102" spans="1:18" ht="67.5">
      <c r="A102" s="14">
        <f t="shared" si="7"/>
        <v>101</v>
      </c>
      <c r="B102" s="14" t="s">
        <v>7</v>
      </c>
      <c r="C102" s="14" t="s">
        <v>299</v>
      </c>
      <c r="D102" s="15" t="s">
        <v>306</v>
      </c>
      <c r="E102" s="15" t="s">
        <v>307</v>
      </c>
      <c r="F102" s="14" t="s">
        <v>46</v>
      </c>
      <c r="G102" s="14">
        <v>2017</v>
      </c>
      <c r="H102" s="14">
        <v>17</v>
      </c>
      <c r="I102" s="1"/>
      <c r="L102" s="14" t="s">
        <v>308</v>
      </c>
      <c r="M102" s="14">
        <v>2.415</v>
      </c>
      <c r="N102" s="14">
        <v>2.8650000000000002</v>
      </c>
      <c r="O102" s="14">
        <v>4</v>
      </c>
      <c r="P102" s="23" t="b">
        <f t="shared" si="4"/>
        <v>0</v>
      </c>
      <c r="Q102" s="23" t="b">
        <f t="shared" si="5"/>
        <v>0</v>
      </c>
      <c r="R102" s="23" t="b">
        <f t="shared" si="6"/>
        <v>0</v>
      </c>
    </row>
    <row r="103" spans="1:18" ht="54">
      <c r="A103" s="14">
        <f t="shared" si="7"/>
        <v>102</v>
      </c>
      <c r="B103" s="14" t="s">
        <v>7</v>
      </c>
      <c r="C103" s="14" t="s">
        <v>299</v>
      </c>
      <c r="D103" s="15" t="s">
        <v>309</v>
      </c>
      <c r="E103" s="15" t="s">
        <v>231</v>
      </c>
      <c r="F103" s="14" t="s">
        <v>46</v>
      </c>
      <c r="G103" s="14">
        <v>2017</v>
      </c>
      <c r="H103" s="14">
        <v>48</v>
      </c>
      <c r="I103" s="1">
        <v>2</v>
      </c>
      <c r="J103" s="14">
        <v>245</v>
      </c>
      <c r="K103" s="14">
        <v>249</v>
      </c>
      <c r="L103" s="14" t="s">
        <v>232</v>
      </c>
      <c r="M103" s="14">
        <v>1.8149999999999999</v>
      </c>
      <c r="N103" s="14">
        <v>1.9730000000000001</v>
      </c>
      <c r="O103" s="14">
        <v>4</v>
      </c>
      <c r="P103" s="23" t="b">
        <f t="shared" si="4"/>
        <v>0</v>
      </c>
      <c r="Q103" s="23" t="b">
        <f t="shared" si="5"/>
        <v>0</v>
      </c>
      <c r="R103" s="23">
        <f t="shared" si="6"/>
        <v>1</v>
      </c>
    </row>
    <row r="104" spans="1:18" ht="81">
      <c r="A104" s="14">
        <f t="shared" si="7"/>
        <v>103</v>
      </c>
      <c r="B104" s="14" t="s">
        <v>7</v>
      </c>
      <c r="C104" s="14" t="s">
        <v>310</v>
      </c>
      <c r="D104" s="15" t="s">
        <v>311</v>
      </c>
      <c r="E104" s="15" t="s">
        <v>235</v>
      </c>
      <c r="F104" s="14" t="s">
        <v>46</v>
      </c>
      <c r="G104" s="14">
        <v>2017</v>
      </c>
      <c r="H104" s="14">
        <v>68</v>
      </c>
      <c r="I104" s="1"/>
      <c r="J104" s="14">
        <v>458</v>
      </c>
      <c r="K104" s="14">
        <v>465</v>
      </c>
      <c r="L104" s="14" t="s">
        <v>236</v>
      </c>
      <c r="M104" s="14">
        <v>3.1480000000000001</v>
      </c>
      <c r="N104" s="14">
        <v>3.282</v>
      </c>
      <c r="O104" s="21">
        <v>9</v>
      </c>
      <c r="P104" s="23" t="b">
        <f t="shared" si="4"/>
        <v>0</v>
      </c>
      <c r="Q104" s="23" t="b">
        <f t="shared" si="5"/>
        <v>0</v>
      </c>
      <c r="R104" s="23" t="b">
        <f t="shared" si="6"/>
        <v>0</v>
      </c>
    </row>
    <row r="105" spans="1:18" ht="67.5">
      <c r="A105" s="14">
        <f t="shared" si="7"/>
        <v>104</v>
      </c>
      <c r="B105" s="14" t="s">
        <v>7</v>
      </c>
      <c r="C105" s="14" t="s">
        <v>310</v>
      </c>
      <c r="D105" s="15" t="s">
        <v>312</v>
      </c>
      <c r="E105" s="15" t="s">
        <v>286</v>
      </c>
      <c r="F105" s="14" t="s">
        <v>46</v>
      </c>
      <c r="G105" s="14">
        <v>2017</v>
      </c>
      <c r="H105" s="14">
        <v>479</v>
      </c>
      <c r="I105" s="1"/>
      <c r="J105" s="14">
        <v>790</v>
      </c>
      <c r="K105" s="14">
        <v>797</v>
      </c>
      <c r="L105" s="14" t="s">
        <v>287</v>
      </c>
      <c r="M105" s="14">
        <v>2.57</v>
      </c>
      <c r="N105" s="14">
        <v>2.7730000000000001</v>
      </c>
      <c r="O105" s="21">
        <v>9</v>
      </c>
      <c r="P105" s="23" t="b">
        <f t="shared" si="4"/>
        <v>0</v>
      </c>
      <c r="Q105" s="23" t="b">
        <f t="shared" si="5"/>
        <v>0</v>
      </c>
      <c r="R105" s="23" t="b">
        <f t="shared" si="6"/>
        <v>0</v>
      </c>
    </row>
    <row r="106" spans="1:18" ht="54">
      <c r="A106" s="14">
        <f t="shared" si="7"/>
        <v>105</v>
      </c>
      <c r="B106" s="14" t="s">
        <v>7</v>
      </c>
      <c r="C106" s="14" t="s">
        <v>310</v>
      </c>
      <c r="D106" s="15" t="s">
        <v>313</v>
      </c>
      <c r="E106" s="15" t="s">
        <v>242</v>
      </c>
      <c r="F106" s="14" t="s">
        <v>46</v>
      </c>
      <c r="G106" s="14">
        <v>2017</v>
      </c>
      <c r="H106" s="14">
        <v>23</v>
      </c>
      <c r="I106" s="1">
        <v>6</v>
      </c>
      <c r="J106" s="14">
        <v>1410</v>
      </c>
      <c r="K106" s="14">
        <v>1417</v>
      </c>
      <c r="L106" s="14" t="s">
        <v>243</v>
      </c>
      <c r="M106" s="14">
        <v>1.665</v>
      </c>
      <c r="N106" s="14">
        <v>2.1779999999999999</v>
      </c>
      <c r="O106" s="19">
        <v>11</v>
      </c>
      <c r="P106" s="23" t="b">
        <f t="shared" si="4"/>
        <v>0</v>
      </c>
      <c r="Q106" s="23" t="b">
        <f t="shared" si="5"/>
        <v>0</v>
      </c>
      <c r="R106" s="23" t="b">
        <f t="shared" si="6"/>
        <v>0</v>
      </c>
    </row>
    <row r="107" spans="1:18" ht="67.5">
      <c r="A107" s="14">
        <f t="shared" si="7"/>
        <v>106</v>
      </c>
      <c r="B107" s="14" t="s">
        <v>7</v>
      </c>
      <c r="C107" s="14" t="s">
        <v>310</v>
      </c>
      <c r="D107" s="15" t="s">
        <v>314</v>
      </c>
      <c r="E107" s="15" t="s">
        <v>315</v>
      </c>
      <c r="F107" s="14" t="s">
        <v>46</v>
      </c>
      <c r="G107" s="14">
        <v>2017</v>
      </c>
      <c r="H107" s="14">
        <v>43</v>
      </c>
      <c r="I107" s="1">
        <v>1</v>
      </c>
      <c r="J107" s="14">
        <v>65</v>
      </c>
      <c r="K107" s="14">
        <v>76</v>
      </c>
      <c r="L107" s="14" t="s">
        <v>316</v>
      </c>
      <c r="M107" s="14">
        <v>1.647</v>
      </c>
      <c r="N107" s="14">
        <v>1.859</v>
      </c>
      <c r="O107" s="14">
        <v>4</v>
      </c>
      <c r="P107" s="23" t="b">
        <f t="shared" si="4"/>
        <v>0</v>
      </c>
      <c r="Q107" s="23" t="b">
        <f t="shared" si="5"/>
        <v>0</v>
      </c>
      <c r="R107" s="23">
        <f t="shared" si="6"/>
        <v>1</v>
      </c>
    </row>
    <row r="108" spans="1:18" ht="81">
      <c r="A108" s="14">
        <f t="shared" si="7"/>
        <v>107</v>
      </c>
      <c r="B108" s="14" t="s">
        <v>7</v>
      </c>
      <c r="C108" s="14" t="s">
        <v>310</v>
      </c>
      <c r="D108" s="15" t="s">
        <v>317</v>
      </c>
      <c r="E108" s="15" t="s">
        <v>315</v>
      </c>
      <c r="F108" s="14" t="s">
        <v>46</v>
      </c>
      <c r="G108" s="14">
        <v>2017</v>
      </c>
      <c r="H108" s="14">
        <v>43</v>
      </c>
      <c r="I108" s="1">
        <v>5</v>
      </c>
      <c r="J108" s="14">
        <v>1337</v>
      </c>
      <c r="K108" s="14">
        <v>1349</v>
      </c>
      <c r="L108" s="14" t="s">
        <v>316</v>
      </c>
      <c r="M108" s="14">
        <v>1.647</v>
      </c>
      <c r="N108" s="14">
        <v>1.859</v>
      </c>
      <c r="O108" s="21">
        <v>9</v>
      </c>
      <c r="P108" s="23" t="b">
        <f t="shared" si="4"/>
        <v>0</v>
      </c>
      <c r="Q108" s="23" t="b">
        <f t="shared" si="5"/>
        <v>0</v>
      </c>
      <c r="R108" s="23">
        <f t="shared" si="6"/>
        <v>1</v>
      </c>
    </row>
    <row r="109" spans="1:18" ht="67.5">
      <c r="A109" s="14">
        <f t="shared" si="7"/>
        <v>108</v>
      </c>
      <c r="B109" s="14" t="s">
        <v>7</v>
      </c>
      <c r="C109" s="14" t="s">
        <v>318</v>
      </c>
      <c r="D109" s="15" t="s">
        <v>319</v>
      </c>
      <c r="E109" s="15" t="s">
        <v>286</v>
      </c>
      <c r="F109" s="14" t="s">
        <v>46</v>
      </c>
      <c r="G109" s="14">
        <v>2017</v>
      </c>
      <c r="H109" s="14">
        <v>470</v>
      </c>
      <c r="I109" s="1"/>
      <c r="J109" s="14">
        <v>74</v>
      </c>
      <c r="K109" s="14">
        <v>83</v>
      </c>
      <c r="L109" s="14" t="s">
        <v>287</v>
      </c>
      <c r="M109" s="14">
        <v>2.57</v>
      </c>
      <c r="N109" s="14">
        <v>2.7730000000000001</v>
      </c>
      <c r="O109" s="14">
        <v>4</v>
      </c>
      <c r="P109" s="23" t="b">
        <f t="shared" si="4"/>
        <v>0</v>
      </c>
      <c r="Q109" s="23" t="b">
        <f t="shared" si="5"/>
        <v>0</v>
      </c>
      <c r="R109" s="23" t="b">
        <f t="shared" si="6"/>
        <v>0</v>
      </c>
    </row>
    <row r="110" spans="1:18" ht="81">
      <c r="A110" s="14">
        <f t="shared" si="7"/>
        <v>109</v>
      </c>
      <c r="B110" s="14" t="s">
        <v>7</v>
      </c>
      <c r="C110" s="14" t="s">
        <v>320</v>
      </c>
      <c r="D110" s="15" t="s">
        <v>321</v>
      </c>
      <c r="E110" s="15" t="s">
        <v>93</v>
      </c>
      <c r="F110" s="14" t="s">
        <v>46</v>
      </c>
      <c r="G110" s="14">
        <v>2017</v>
      </c>
      <c r="H110" s="14">
        <v>30</v>
      </c>
      <c r="I110" s="1">
        <v>5</v>
      </c>
      <c r="J110" s="14">
        <v>638</v>
      </c>
      <c r="K110" s="14">
        <v>642</v>
      </c>
      <c r="L110" s="14" t="s">
        <v>94</v>
      </c>
      <c r="M110" s="14">
        <v>0.97099999999999997</v>
      </c>
      <c r="N110" s="14">
        <v>0.99199999999999999</v>
      </c>
      <c r="O110" s="14">
        <v>6</v>
      </c>
      <c r="P110" s="23" t="b">
        <f t="shared" si="4"/>
        <v>0</v>
      </c>
      <c r="Q110" s="23" t="b">
        <f t="shared" si="5"/>
        <v>0</v>
      </c>
      <c r="R110" s="23">
        <f t="shared" si="6"/>
        <v>1</v>
      </c>
    </row>
    <row r="111" spans="1:18" ht="54">
      <c r="A111" s="14">
        <f t="shared" si="7"/>
        <v>110</v>
      </c>
      <c r="B111" s="14" t="s">
        <v>7</v>
      </c>
      <c r="C111" s="14" t="s">
        <v>322</v>
      </c>
      <c r="D111" s="15" t="s">
        <v>323</v>
      </c>
      <c r="E111" s="15" t="s">
        <v>324</v>
      </c>
      <c r="F111" s="14" t="s">
        <v>46</v>
      </c>
      <c r="G111" s="14">
        <v>2017</v>
      </c>
      <c r="H111" s="14">
        <v>16</v>
      </c>
      <c r="I111" s="1">
        <v>3</v>
      </c>
      <c r="J111" s="14">
        <v>412</v>
      </c>
      <c r="K111" s="14">
        <v>415</v>
      </c>
      <c r="L111" s="14" t="s">
        <v>325</v>
      </c>
      <c r="M111" s="14">
        <v>0.81799999999999995</v>
      </c>
      <c r="N111" s="14">
        <v>0.89400000000000002</v>
      </c>
      <c r="O111" s="14">
        <v>8</v>
      </c>
      <c r="P111" s="23" t="b">
        <f t="shared" si="4"/>
        <v>0</v>
      </c>
      <c r="Q111" s="23" t="b">
        <f t="shared" si="5"/>
        <v>0</v>
      </c>
      <c r="R111" s="23">
        <f t="shared" si="6"/>
        <v>1</v>
      </c>
    </row>
    <row r="112" spans="1:18" ht="54">
      <c r="A112" s="14">
        <f t="shared" si="7"/>
        <v>111</v>
      </c>
      <c r="B112" s="14" t="s">
        <v>7</v>
      </c>
      <c r="C112" s="14" t="s">
        <v>326</v>
      </c>
      <c r="D112" s="15" t="s">
        <v>327</v>
      </c>
      <c r="E112" s="15" t="s">
        <v>328</v>
      </c>
      <c r="F112" s="14" t="s">
        <v>46</v>
      </c>
      <c r="G112" s="14">
        <v>2017</v>
      </c>
      <c r="H112" s="14">
        <v>8</v>
      </c>
      <c r="I112" s="1"/>
      <c r="L112" s="14" t="s">
        <v>329</v>
      </c>
      <c r="M112" s="14">
        <v>4.0759999999999996</v>
      </c>
      <c r="N112" s="14">
        <v>4.5259999999999998</v>
      </c>
      <c r="O112" s="14">
        <v>4</v>
      </c>
      <c r="P112" s="23" t="b">
        <f t="shared" si="4"/>
        <v>0</v>
      </c>
      <c r="Q112" s="23" t="b">
        <f t="shared" si="5"/>
        <v>0</v>
      </c>
      <c r="R112" s="23" t="b">
        <f t="shared" si="6"/>
        <v>0</v>
      </c>
    </row>
    <row r="113" spans="1:18" ht="54">
      <c r="A113" s="14">
        <f t="shared" si="7"/>
        <v>112</v>
      </c>
      <c r="B113" s="14" t="s">
        <v>7</v>
      </c>
      <c r="C113" s="14" t="s">
        <v>326</v>
      </c>
      <c r="D113" s="15" t="s">
        <v>330</v>
      </c>
      <c r="E113" s="15" t="s">
        <v>328</v>
      </c>
      <c r="F113" s="14" t="s">
        <v>46</v>
      </c>
      <c r="G113" s="14">
        <v>2017</v>
      </c>
      <c r="H113" s="14">
        <v>8</v>
      </c>
      <c r="I113" s="1"/>
      <c r="L113" s="14" t="s">
        <v>329</v>
      </c>
      <c r="M113" s="14">
        <v>4.0759999999999996</v>
      </c>
      <c r="N113" s="14">
        <v>4.5259999999999998</v>
      </c>
      <c r="O113" s="19">
        <v>11</v>
      </c>
      <c r="P113" s="23" t="b">
        <f t="shared" si="4"/>
        <v>0</v>
      </c>
      <c r="Q113" s="23" t="b">
        <f t="shared" si="5"/>
        <v>0</v>
      </c>
      <c r="R113" s="23" t="b">
        <f t="shared" si="6"/>
        <v>0</v>
      </c>
    </row>
    <row r="114" spans="1:18" ht="54">
      <c r="A114" s="14">
        <f t="shared" si="7"/>
        <v>113</v>
      </c>
      <c r="B114" s="14" t="s">
        <v>7</v>
      </c>
      <c r="C114" s="14" t="s">
        <v>326</v>
      </c>
      <c r="D114" s="15" t="s">
        <v>331</v>
      </c>
      <c r="E114" s="15" t="s">
        <v>332</v>
      </c>
      <c r="F114" s="14" t="s">
        <v>46</v>
      </c>
      <c r="G114" s="14">
        <v>2017</v>
      </c>
      <c r="H114" s="14">
        <v>13</v>
      </c>
      <c r="I114" s="1">
        <v>6</v>
      </c>
      <c r="L114" s="14" t="s">
        <v>333</v>
      </c>
      <c r="M114" s="14">
        <v>3.6920000000000002</v>
      </c>
      <c r="N114" s="14">
        <v>3.9329999999999998</v>
      </c>
      <c r="O114" s="14">
        <v>6</v>
      </c>
      <c r="P114" s="23" t="b">
        <f t="shared" si="4"/>
        <v>0</v>
      </c>
      <c r="Q114" s="23" t="b">
        <f t="shared" si="5"/>
        <v>0</v>
      </c>
      <c r="R114" s="23" t="b">
        <f t="shared" si="6"/>
        <v>0</v>
      </c>
    </row>
    <row r="115" spans="1:18" ht="67.5">
      <c r="A115" s="14">
        <f t="shared" si="7"/>
        <v>114</v>
      </c>
      <c r="B115" s="14" t="s">
        <v>7</v>
      </c>
      <c r="C115" s="14" t="s">
        <v>326</v>
      </c>
      <c r="D115" s="15" t="s">
        <v>334</v>
      </c>
      <c r="E115" s="15" t="s">
        <v>335</v>
      </c>
      <c r="F115" s="14" t="s">
        <v>46</v>
      </c>
      <c r="G115" s="14">
        <v>2017</v>
      </c>
      <c r="H115" s="14">
        <v>101</v>
      </c>
      <c r="I115" s="1">
        <v>18</v>
      </c>
      <c r="J115" s="14">
        <v>6981</v>
      </c>
      <c r="K115" s="14">
        <v>6992</v>
      </c>
      <c r="L115" s="14" t="s">
        <v>336</v>
      </c>
      <c r="M115" s="14">
        <v>3.42</v>
      </c>
      <c r="N115" s="14">
        <v>3.7160000000000002</v>
      </c>
      <c r="O115" s="21">
        <v>9</v>
      </c>
      <c r="P115" s="23" t="b">
        <f t="shared" si="4"/>
        <v>0</v>
      </c>
      <c r="Q115" s="23" t="b">
        <f t="shared" si="5"/>
        <v>0</v>
      </c>
      <c r="R115" s="23" t="b">
        <f t="shared" si="6"/>
        <v>0</v>
      </c>
    </row>
    <row r="116" spans="1:18" ht="81">
      <c r="A116" s="14">
        <f t="shared" si="7"/>
        <v>115</v>
      </c>
      <c r="B116" s="14" t="s">
        <v>7</v>
      </c>
      <c r="C116" s="14" t="s">
        <v>326</v>
      </c>
      <c r="D116" s="15" t="s">
        <v>337</v>
      </c>
      <c r="E116" s="15" t="s">
        <v>338</v>
      </c>
      <c r="F116" s="14" t="s">
        <v>46</v>
      </c>
      <c r="G116" s="14">
        <v>2017</v>
      </c>
      <c r="H116" s="14">
        <v>47</v>
      </c>
      <c r="I116" s="1"/>
      <c r="J116" s="14">
        <v>39</v>
      </c>
      <c r="K116" s="14">
        <v>46</v>
      </c>
      <c r="L116" s="14" t="s">
        <v>339</v>
      </c>
      <c r="M116" s="14">
        <v>2.278</v>
      </c>
      <c r="N116" s="14">
        <v>2.6850000000000001</v>
      </c>
      <c r="O116" s="19">
        <v>11</v>
      </c>
      <c r="P116" s="23" t="b">
        <f t="shared" si="4"/>
        <v>0</v>
      </c>
      <c r="Q116" s="23" t="b">
        <f t="shared" si="5"/>
        <v>0</v>
      </c>
      <c r="R116" s="23" t="b">
        <f t="shared" si="6"/>
        <v>0</v>
      </c>
    </row>
    <row r="117" spans="1:18" ht="94.5">
      <c r="A117" s="14">
        <f t="shared" si="7"/>
        <v>116</v>
      </c>
      <c r="B117" s="14" t="s">
        <v>7</v>
      </c>
      <c r="C117" s="14" t="s">
        <v>326</v>
      </c>
      <c r="D117" s="15" t="s">
        <v>340</v>
      </c>
      <c r="E117" s="15" t="s">
        <v>73</v>
      </c>
      <c r="F117" s="14" t="s">
        <v>46</v>
      </c>
      <c r="G117" s="14">
        <v>2017</v>
      </c>
      <c r="H117" s="14">
        <v>97</v>
      </c>
      <c r="I117" s="1">
        <v>4</v>
      </c>
      <c r="J117" s="14">
        <v>1276</v>
      </c>
      <c r="K117" s="14">
        <v>1285</v>
      </c>
      <c r="L117" s="14" t="s">
        <v>74</v>
      </c>
      <c r="M117" s="14">
        <v>2.4630000000000001</v>
      </c>
      <c r="N117" s="14">
        <v>2.4300000000000002</v>
      </c>
      <c r="O117" s="14">
        <v>4</v>
      </c>
      <c r="P117" s="23" t="b">
        <f t="shared" si="4"/>
        <v>0</v>
      </c>
      <c r="Q117" s="23" t="b">
        <f t="shared" si="5"/>
        <v>0</v>
      </c>
      <c r="R117" s="23" t="b">
        <f t="shared" si="6"/>
        <v>0</v>
      </c>
    </row>
    <row r="118" spans="1:18" ht="54">
      <c r="A118" s="14">
        <f t="shared" si="7"/>
        <v>117</v>
      </c>
      <c r="B118" s="14" t="s">
        <v>7</v>
      </c>
      <c r="C118" s="14" t="s">
        <v>326</v>
      </c>
      <c r="D118" s="15" t="s">
        <v>341</v>
      </c>
      <c r="E118" s="15" t="s">
        <v>197</v>
      </c>
      <c r="F118" s="14" t="s">
        <v>46</v>
      </c>
      <c r="G118" s="14">
        <v>2017</v>
      </c>
      <c r="H118" s="14">
        <v>95</v>
      </c>
      <c r="I118" s="1">
        <v>2</v>
      </c>
      <c r="J118" s="14">
        <v>910</v>
      </c>
      <c r="K118" s="14">
        <v>921</v>
      </c>
      <c r="L118" s="14" t="s">
        <v>198</v>
      </c>
      <c r="M118" s="14">
        <v>1.863</v>
      </c>
      <c r="N118" s="14">
        <v>2.16</v>
      </c>
      <c r="O118" s="14">
        <v>4</v>
      </c>
      <c r="P118" s="23" t="b">
        <f t="shared" si="4"/>
        <v>0</v>
      </c>
      <c r="Q118" s="23" t="b">
        <f t="shared" si="5"/>
        <v>0</v>
      </c>
      <c r="R118" s="23" t="b">
        <f t="shared" si="6"/>
        <v>0</v>
      </c>
    </row>
    <row r="119" spans="1:18" ht="67.5">
      <c r="A119" s="14">
        <f t="shared" si="7"/>
        <v>118</v>
      </c>
      <c r="B119" s="14" t="s">
        <v>7</v>
      </c>
      <c r="C119" s="14" t="s">
        <v>326</v>
      </c>
      <c r="D119" s="15" t="s">
        <v>342</v>
      </c>
      <c r="E119" s="15" t="s">
        <v>150</v>
      </c>
      <c r="F119" s="14" t="s">
        <v>46</v>
      </c>
      <c r="G119" s="14">
        <v>2017</v>
      </c>
      <c r="H119" s="14">
        <v>74</v>
      </c>
      <c r="I119" s="1">
        <v>11</v>
      </c>
      <c r="J119" s="14">
        <v>1337</v>
      </c>
      <c r="K119" s="14">
        <v>1342</v>
      </c>
      <c r="L119" s="14" t="s">
        <v>151</v>
      </c>
      <c r="M119" s="14">
        <v>1.3220000000000001</v>
      </c>
      <c r="N119" s="14">
        <v>1.49</v>
      </c>
      <c r="O119" s="14">
        <v>10</v>
      </c>
      <c r="P119" s="23" t="b">
        <f t="shared" si="4"/>
        <v>0</v>
      </c>
      <c r="Q119" s="23" t="b">
        <f t="shared" si="5"/>
        <v>0</v>
      </c>
      <c r="R119" s="23">
        <f t="shared" si="6"/>
        <v>1</v>
      </c>
    </row>
    <row r="120" spans="1:18" ht="54">
      <c r="A120" s="14">
        <f t="shared" si="7"/>
        <v>119</v>
      </c>
      <c r="B120" s="14" t="s">
        <v>7</v>
      </c>
      <c r="C120" s="14" t="s">
        <v>3542</v>
      </c>
      <c r="D120" s="15" t="s">
        <v>3543</v>
      </c>
      <c r="E120" s="15" t="s">
        <v>197</v>
      </c>
      <c r="F120" s="14" t="s">
        <v>46</v>
      </c>
      <c r="G120" s="14">
        <v>2017</v>
      </c>
      <c r="H120" s="14">
        <v>95</v>
      </c>
      <c r="I120" s="1">
        <v>12</v>
      </c>
      <c r="J120" s="14">
        <v>5407</v>
      </c>
      <c r="K120" s="14">
        <v>5419</v>
      </c>
      <c r="L120" s="14" t="s">
        <v>198</v>
      </c>
      <c r="M120" s="14">
        <v>1.863</v>
      </c>
      <c r="N120" s="14">
        <v>2.16</v>
      </c>
      <c r="O120" s="14">
        <v>2</v>
      </c>
      <c r="P120" s="23" t="b">
        <f t="shared" si="4"/>
        <v>0</v>
      </c>
      <c r="Q120" s="23" t="b">
        <f t="shared" si="5"/>
        <v>0</v>
      </c>
      <c r="R120" s="23" t="b">
        <f t="shared" si="6"/>
        <v>0</v>
      </c>
    </row>
    <row r="121" spans="1:18" ht="108">
      <c r="A121" s="14">
        <f t="shared" si="7"/>
        <v>120</v>
      </c>
      <c r="B121" s="14" t="s">
        <v>7</v>
      </c>
      <c r="C121" s="14" t="s">
        <v>343</v>
      </c>
      <c r="D121" s="15" t="s">
        <v>344</v>
      </c>
      <c r="E121" s="15" t="s">
        <v>345</v>
      </c>
      <c r="F121" s="14" t="s">
        <v>46</v>
      </c>
      <c r="G121" s="14">
        <v>2017</v>
      </c>
      <c r="H121" s="14">
        <v>29</v>
      </c>
      <c r="I121" s="1">
        <v>6</v>
      </c>
      <c r="J121" s="14">
        <v>1184</v>
      </c>
      <c r="K121" s="14">
        <v>1193</v>
      </c>
      <c r="L121" s="14" t="s">
        <v>346</v>
      </c>
      <c r="M121" s="14">
        <v>2.6560000000000001</v>
      </c>
      <c r="N121" s="14">
        <v>2.6520000000000001</v>
      </c>
      <c r="O121" s="14">
        <v>6</v>
      </c>
      <c r="P121" s="23" t="b">
        <f t="shared" si="4"/>
        <v>0</v>
      </c>
      <c r="Q121" s="23" t="b">
        <f t="shared" si="5"/>
        <v>0</v>
      </c>
      <c r="R121" s="23" t="b">
        <f t="shared" si="6"/>
        <v>0</v>
      </c>
    </row>
    <row r="122" spans="1:18" ht="67.5">
      <c r="A122" s="14">
        <f t="shared" si="7"/>
        <v>121</v>
      </c>
      <c r="B122" s="14" t="s">
        <v>7</v>
      </c>
      <c r="C122" s="14" t="s">
        <v>347</v>
      </c>
      <c r="D122" s="15" t="s">
        <v>348</v>
      </c>
      <c r="E122" s="15" t="s">
        <v>349</v>
      </c>
      <c r="F122" s="14" t="s">
        <v>46</v>
      </c>
      <c r="G122" s="14">
        <v>2017</v>
      </c>
      <c r="H122" s="14">
        <v>17</v>
      </c>
      <c r="I122" s="1">
        <v>2</v>
      </c>
      <c r="J122" s="14">
        <v>303</v>
      </c>
      <c r="K122" s="14">
        <v>314</v>
      </c>
      <c r="L122" s="14" t="s">
        <v>350</v>
      </c>
      <c r="M122" s="14">
        <v>0.216</v>
      </c>
      <c r="N122" s="14">
        <v>0.28999999999999998</v>
      </c>
      <c r="O122" s="19">
        <v>11</v>
      </c>
      <c r="P122" s="23" t="b">
        <f t="shared" si="4"/>
        <v>0</v>
      </c>
      <c r="Q122" s="23" t="b">
        <f t="shared" si="5"/>
        <v>0</v>
      </c>
      <c r="R122" s="23">
        <f t="shared" si="6"/>
        <v>1</v>
      </c>
    </row>
    <row r="123" spans="1:18" ht="81">
      <c r="A123" s="14">
        <f t="shared" si="7"/>
        <v>122</v>
      </c>
      <c r="B123" s="14" t="s">
        <v>7</v>
      </c>
      <c r="C123" s="14" t="s">
        <v>351</v>
      </c>
      <c r="D123" s="15" t="s">
        <v>352</v>
      </c>
      <c r="E123" s="15" t="s">
        <v>353</v>
      </c>
      <c r="F123" s="14" t="s">
        <v>46</v>
      </c>
      <c r="G123" s="14">
        <v>2017</v>
      </c>
      <c r="H123" s="14">
        <v>13</v>
      </c>
      <c r="I123" s="1">
        <v>6</v>
      </c>
      <c r="J123" s="14">
        <v>541</v>
      </c>
      <c r="K123" s="14">
        <v>551</v>
      </c>
      <c r="L123" s="14" t="s">
        <v>354</v>
      </c>
      <c r="M123" s="14">
        <v>0.753</v>
      </c>
      <c r="N123" s="14">
        <v>0.74</v>
      </c>
      <c r="O123" s="14">
        <v>8</v>
      </c>
      <c r="P123" s="23" t="b">
        <f t="shared" si="4"/>
        <v>0</v>
      </c>
      <c r="Q123" s="23" t="b">
        <f t="shared" si="5"/>
        <v>0</v>
      </c>
      <c r="R123" s="23">
        <f t="shared" si="6"/>
        <v>1</v>
      </c>
    </row>
    <row r="124" spans="1:18" ht="54">
      <c r="A124" s="14">
        <f t="shared" si="7"/>
        <v>123</v>
      </c>
      <c r="B124" s="14" t="s">
        <v>7</v>
      </c>
      <c r="C124" s="14" t="s">
        <v>3544</v>
      </c>
      <c r="D124" s="15" t="s">
        <v>3545</v>
      </c>
      <c r="E124" s="15" t="s">
        <v>86</v>
      </c>
      <c r="F124" s="14" t="s">
        <v>46</v>
      </c>
      <c r="G124" s="14">
        <v>2017</v>
      </c>
      <c r="H124" s="14">
        <v>88</v>
      </c>
      <c r="I124" s="1">
        <v>12</v>
      </c>
      <c r="J124" s="14">
        <v>1943</v>
      </c>
      <c r="K124" s="14">
        <v>1954</v>
      </c>
      <c r="L124" s="14" t="s">
        <v>87</v>
      </c>
      <c r="M124" s="14">
        <v>1.325</v>
      </c>
      <c r="N124" s="14">
        <v>1.262</v>
      </c>
      <c r="O124" s="14">
        <v>2</v>
      </c>
      <c r="P124" s="23" t="b">
        <f t="shared" si="4"/>
        <v>0</v>
      </c>
      <c r="Q124" s="23" t="b">
        <f t="shared" si="5"/>
        <v>0</v>
      </c>
      <c r="R124" s="23">
        <f t="shared" si="6"/>
        <v>1</v>
      </c>
    </row>
    <row r="125" spans="1:18" ht="40.5">
      <c r="A125" s="14">
        <f t="shared" si="7"/>
        <v>124</v>
      </c>
      <c r="B125" s="14" t="s">
        <v>7</v>
      </c>
      <c r="C125" s="14" t="s">
        <v>355</v>
      </c>
      <c r="D125" s="15" t="s">
        <v>356</v>
      </c>
      <c r="E125" s="15" t="s">
        <v>357</v>
      </c>
      <c r="F125" s="14" t="s">
        <v>46</v>
      </c>
      <c r="G125" s="14">
        <v>2017</v>
      </c>
      <c r="H125" s="14">
        <v>31</v>
      </c>
      <c r="I125" s="1">
        <v>9</v>
      </c>
      <c r="J125" s="14">
        <v>4037</v>
      </c>
      <c r="K125" s="14">
        <v>4052</v>
      </c>
      <c r="L125" s="14" t="s">
        <v>358</v>
      </c>
      <c r="M125" s="14">
        <v>5.4980000000000002</v>
      </c>
      <c r="N125" s="14">
        <v>5.4349999999999996</v>
      </c>
      <c r="O125" s="21">
        <v>9</v>
      </c>
      <c r="P125" s="23" t="b">
        <f t="shared" si="4"/>
        <v>0</v>
      </c>
      <c r="Q125" s="23">
        <f t="shared" si="5"/>
        <v>1</v>
      </c>
      <c r="R125" s="23" t="b">
        <f t="shared" si="6"/>
        <v>0</v>
      </c>
    </row>
    <row r="126" spans="1:18" ht="54">
      <c r="A126" s="14">
        <f t="shared" si="7"/>
        <v>125</v>
      </c>
      <c r="B126" s="14" t="s">
        <v>7</v>
      </c>
      <c r="C126" s="14" t="s">
        <v>359</v>
      </c>
      <c r="D126" s="15" t="s">
        <v>360</v>
      </c>
      <c r="E126" s="15" t="s">
        <v>361</v>
      </c>
      <c r="F126" s="14" t="s">
        <v>46</v>
      </c>
      <c r="G126" s="14">
        <v>2017</v>
      </c>
      <c r="H126" s="14">
        <v>69</v>
      </c>
      <c r="I126" s="1">
        <v>42924</v>
      </c>
      <c r="L126" s="14" t="s">
        <v>362</v>
      </c>
      <c r="M126" s="14">
        <v>1.837</v>
      </c>
      <c r="N126" s="14">
        <v>1.823</v>
      </c>
      <c r="O126" s="14">
        <v>8</v>
      </c>
      <c r="P126" s="23" t="b">
        <f t="shared" si="4"/>
        <v>0</v>
      </c>
      <c r="Q126" s="23" t="b">
        <f t="shared" si="5"/>
        <v>0</v>
      </c>
      <c r="R126" s="23">
        <f t="shared" si="6"/>
        <v>1</v>
      </c>
    </row>
    <row r="127" spans="1:18" ht="67.5">
      <c r="A127" s="14">
        <f t="shared" si="7"/>
        <v>126</v>
      </c>
      <c r="B127" s="14" t="s">
        <v>7</v>
      </c>
      <c r="C127" s="14" t="s">
        <v>359</v>
      </c>
      <c r="D127" s="15" t="s">
        <v>363</v>
      </c>
      <c r="E127" s="15" t="s">
        <v>364</v>
      </c>
      <c r="F127" s="14" t="s">
        <v>46</v>
      </c>
      <c r="G127" s="14">
        <v>2017</v>
      </c>
      <c r="H127" s="14">
        <v>195</v>
      </c>
      <c r="I127" s="1"/>
      <c r="J127" s="14">
        <v>80</v>
      </c>
      <c r="K127" s="14">
        <v>86</v>
      </c>
      <c r="L127" s="14" t="s">
        <v>365</v>
      </c>
      <c r="M127" s="14">
        <v>1.377</v>
      </c>
      <c r="N127" s="14">
        <v>1.5529999999999999</v>
      </c>
      <c r="O127" s="14">
        <v>2</v>
      </c>
      <c r="P127" s="23" t="b">
        <f t="shared" si="4"/>
        <v>0</v>
      </c>
      <c r="Q127" s="23" t="b">
        <f t="shared" si="5"/>
        <v>0</v>
      </c>
      <c r="R127" s="23">
        <f t="shared" si="6"/>
        <v>1</v>
      </c>
    </row>
    <row r="128" spans="1:18" ht="54">
      <c r="A128" s="14">
        <f t="shared" si="7"/>
        <v>127</v>
      </c>
      <c r="B128" s="14" t="s">
        <v>7</v>
      </c>
      <c r="C128" s="14" t="s">
        <v>366</v>
      </c>
      <c r="D128" s="15" t="s">
        <v>367</v>
      </c>
      <c r="E128" s="15" t="s">
        <v>368</v>
      </c>
      <c r="F128" s="14" t="s">
        <v>46</v>
      </c>
      <c r="G128" s="14">
        <v>2017</v>
      </c>
      <c r="H128" s="14">
        <v>103</v>
      </c>
      <c r="I128" s="1"/>
      <c r="J128" s="14">
        <v>110</v>
      </c>
      <c r="K128" s="14">
        <v>116</v>
      </c>
      <c r="L128" s="14" t="s">
        <v>369</v>
      </c>
      <c r="M128" s="14">
        <v>1.986</v>
      </c>
      <c r="N128" s="14">
        <v>2.1269999999999998</v>
      </c>
      <c r="O128" s="14">
        <v>10</v>
      </c>
      <c r="P128" s="23" t="b">
        <f t="shared" si="4"/>
        <v>0</v>
      </c>
      <c r="Q128" s="23" t="b">
        <f t="shared" si="5"/>
        <v>0</v>
      </c>
      <c r="R128" s="23" t="b">
        <f t="shared" si="6"/>
        <v>0</v>
      </c>
    </row>
    <row r="129" spans="1:18" ht="54">
      <c r="A129" s="14">
        <f t="shared" si="7"/>
        <v>128</v>
      </c>
      <c r="B129" s="14" t="s">
        <v>7</v>
      </c>
      <c r="C129" s="14" t="s">
        <v>366</v>
      </c>
      <c r="D129" s="15" t="s">
        <v>370</v>
      </c>
      <c r="E129" s="15" t="s">
        <v>371</v>
      </c>
      <c r="F129" s="14" t="s">
        <v>46</v>
      </c>
      <c r="G129" s="14">
        <v>2017</v>
      </c>
      <c r="H129" s="14">
        <v>13</v>
      </c>
      <c r="I129" s="1">
        <v>8</v>
      </c>
      <c r="J129" s="14">
        <v>1364</v>
      </c>
      <c r="K129" s="14">
        <v>1385</v>
      </c>
      <c r="L129" s="14" t="s">
        <v>372</v>
      </c>
      <c r="M129" s="14">
        <v>8.593</v>
      </c>
      <c r="N129" s="14">
        <v>11.019</v>
      </c>
      <c r="O129" s="21">
        <v>9</v>
      </c>
      <c r="P129" s="23">
        <f t="shared" si="4"/>
        <v>1</v>
      </c>
      <c r="Q129" s="23">
        <f t="shared" si="5"/>
        <v>1</v>
      </c>
      <c r="R129" s="23" t="b">
        <f t="shared" si="6"/>
        <v>0</v>
      </c>
    </row>
    <row r="130" spans="1:18" ht="54">
      <c r="A130" s="14">
        <f t="shared" si="7"/>
        <v>129</v>
      </c>
      <c r="B130" s="14" t="s">
        <v>7</v>
      </c>
      <c r="C130" s="14" t="s">
        <v>366</v>
      </c>
      <c r="D130" s="15" t="s">
        <v>373</v>
      </c>
      <c r="E130" s="15" t="s">
        <v>221</v>
      </c>
      <c r="F130" s="14" t="s">
        <v>46</v>
      </c>
      <c r="G130" s="14">
        <v>2017</v>
      </c>
      <c r="H130" s="14">
        <v>16</v>
      </c>
      <c r="I130" s="1">
        <v>1</v>
      </c>
      <c r="J130" s="14">
        <v>82</v>
      </c>
      <c r="K130" s="14">
        <v>90</v>
      </c>
      <c r="L130" s="14" t="s">
        <v>222</v>
      </c>
      <c r="M130" s="14">
        <v>3.53</v>
      </c>
      <c r="N130" s="14">
        <v>4.0640000000000001</v>
      </c>
      <c r="O130" s="14">
        <v>2</v>
      </c>
      <c r="P130" s="23" t="b">
        <f t="shared" ref="P130:P193" si="8">IF($N130&gt;=10,1)</f>
        <v>0</v>
      </c>
      <c r="Q130" s="23" t="b">
        <f t="shared" ref="Q130:Q193" si="9">IF($N130&gt;=5,1)</f>
        <v>0</v>
      </c>
      <c r="R130" s="23" t="b">
        <f t="shared" ref="R130:R193" si="10">IF($N130&lt;2,1)</f>
        <v>0</v>
      </c>
    </row>
    <row r="131" spans="1:18" ht="27">
      <c r="A131" s="14">
        <f t="shared" ref="A131:A194" si="11">A130+1</f>
        <v>130</v>
      </c>
      <c r="B131" s="14" t="s">
        <v>7</v>
      </c>
      <c r="C131" s="14" t="s">
        <v>366</v>
      </c>
      <c r="D131" s="15" t="s">
        <v>374</v>
      </c>
      <c r="E131" s="15" t="s">
        <v>221</v>
      </c>
      <c r="F131" s="14" t="s">
        <v>46</v>
      </c>
      <c r="G131" s="14">
        <v>2017</v>
      </c>
      <c r="H131" s="14">
        <v>16</v>
      </c>
      <c r="I131" s="27">
        <v>14</v>
      </c>
      <c r="J131" s="14">
        <v>1350</v>
      </c>
      <c r="K131" s="14">
        <v>1356</v>
      </c>
      <c r="L131" s="14" t="s">
        <v>222</v>
      </c>
      <c r="M131" s="14">
        <v>3.53</v>
      </c>
      <c r="N131" s="14">
        <v>4.0640000000000001</v>
      </c>
      <c r="O131" s="14">
        <v>8</v>
      </c>
      <c r="P131" s="23" t="b">
        <f t="shared" si="8"/>
        <v>0</v>
      </c>
      <c r="Q131" s="23" t="b">
        <f t="shared" si="9"/>
        <v>0</v>
      </c>
      <c r="R131" s="23" t="b">
        <f t="shared" si="10"/>
        <v>0</v>
      </c>
    </row>
    <row r="132" spans="1:18" ht="81">
      <c r="A132" s="14">
        <f t="shared" si="11"/>
        <v>131</v>
      </c>
      <c r="B132" s="14" t="s">
        <v>7</v>
      </c>
      <c r="C132" s="14" t="s">
        <v>366</v>
      </c>
      <c r="D132" s="15" t="s">
        <v>375</v>
      </c>
      <c r="E132" s="15" t="s">
        <v>376</v>
      </c>
      <c r="F132" s="14" t="s">
        <v>46</v>
      </c>
      <c r="G132" s="14">
        <v>2017</v>
      </c>
      <c r="H132" s="14">
        <v>63</v>
      </c>
      <c r="I132" s="1">
        <v>5</v>
      </c>
      <c r="J132" s="14">
        <v>505</v>
      </c>
      <c r="K132" s="14">
        <v>510</v>
      </c>
      <c r="L132" s="14" t="s">
        <v>377</v>
      </c>
      <c r="M132" s="14">
        <v>1.4239999999999999</v>
      </c>
      <c r="N132" s="14">
        <v>1.585</v>
      </c>
      <c r="O132" s="19">
        <v>11</v>
      </c>
      <c r="P132" s="23" t="b">
        <f t="shared" si="8"/>
        <v>0</v>
      </c>
      <c r="Q132" s="23" t="b">
        <f t="shared" si="9"/>
        <v>0</v>
      </c>
      <c r="R132" s="23">
        <f t="shared" si="10"/>
        <v>1</v>
      </c>
    </row>
    <row r="133" spans="1:18" ht="40.5">
      <c r="A133" s="14">
        <f t="shared" si="11"/>
        <v>132</v>
      </c>
      <c r="B133" s="14" t="s">
        <v>7</v>
      </c>
      <c r="C133" s="14" t="s">
        <v>378</v>
      </c>
      <c r="D133" s="15" t="s">
        <v>379</v>
      </c>
      <c r="E133" s="15" t="s">
        <v>380</v>
      </c>
      <c r="F133" s="14" t="s">
        <v>46</v>
      </c>
      <c r="G133" s="14">
        <v>2017</v>
      </c>
      <c r="H133" s="14">
        <v>10</v>
      </c>
      <c r="I133" s="1">
        <v>2</v>
      </c>
      <c r="J133" s="14">
        <v>480</v>
      </c>
      <c r="K133" s="14">
        <v>491</v>
      </c>
      <c r="L133" s="14" t="s">
        <v>381</v>
      </c>
      <c r="M133" s="14">
        <v>3.5129999999999999</v>
      </c>
      <c r="N133" s="14">
        <v>3.9119999999999999</v>
      </c>
      <c r="O133" s="14">
        <v>4</v>
      </c>
      <c r="P133" s="23" t="b">
        <f t="shared" si="8"/>
        <v>0</v>
      </c>
      <c r="Q133" s="23" t="b">
        <f t="shared" si="9"/>
        <v>0</v>
      </c>
      <c r="R133" s="23" t="b">
        <f t="shared" si="10"/>
        <v>0</v>
      </c>
    </row>
    <row r="134" spans="1:18" ht="54">
      <c r="A134" s="14">
        <f t="shared" si="11"/>
        <v>133</v>
      </c>
      <c r="B134" s="14" t="s">
        <v>7</v>
      </c>
      <c r="C134" s="14" t="s">
        <v>3546</v>
      </c>
      <c r="D134" s="15" t="s">
        <v>3547</v>
      </c>
      <c r="E134" s="15" t="s">
        <v>70</v>
      </c>
      <c r="F134" s="14" t="s">
        <v>46</v>
      </c>
      <c r="G134" s="14">
        <v>2017</v>
      </c>
      <c r="H134" s="14">
        <v>63</v>
      </c>
      <c r="I134" s="1"/>
      <c r="J134" s="14">
        <v>49</v>
      </c>
      <c r="K134" s="14">
        <v>54</v>
      </c>
      <c r="L134" s="14" t="s">
        <v>71</v>
      </c>
      <c r="M134" s="14">
        <v>2.4969999999999999</v>
      </c>
      <c r="N134" s="14">
        <v>2.964</v>
      </c>
      <c r="O134" s="14">
        <v>2</v>
      </c>
      <c r="P134" s="23" t="b">
        <f t="shared" si="8"/>
        <v>0</v>
      </c>
      <c r="Q134" s="23" t="b">
        <f t="shared" si="9"/>
        <v>0</v>
      </c>
      <c r="R134" s="23" t="b">
        <f t="shared" si="10"/>
        <v>0</v>
      </c>
    </row>
    <row r="135" spans="1:18" ht="40.5">
      <c r="A135" s="14">
        <f t="shared" si="11"/>
        <v>134</v>
      </c>
      <c r="B135" s="14" t="s">
        <v>7</v>
      </c>
      <c r="C135" s="14" t="s">
        <v>382</v>
      </c>
      <c r="D135" s="15" t="s">
        <v>383</v>
      </c>
      <c r="E135" s="15" t="s">
        <v>368</v>
      </c>
      <c r="F135" s="14" t="s">
        <v>46</v>
      </c>
      <c r="G135" s="14">
        <v>2017</v>
      </c>
      <c r="H135" s="14">
        <v>92</v>
      </c>
      <c r="I135" s="1"/>
      <c r="J135" s="14">
        <v>121</v>
      </c>
      <c r="K135" s="14">
        <v>128</v>
      </c>
      <c r="L135" s="14" t="s">
        <v>369</v>
      </c>
      <c r="M135" s="14">
        <v>1.986</v>
      </c>
      <c r="N135" s="14">
        <v>2.1269999999999998</v>
      </c>
      <c r="O135" s="14">
        <v>4</v>
      </c>
      <c r="P135" s="23" t="b">
        <f t="shared" si="8"/>
        <v>0</v>
      </c>
      <c r="Q135" s="23" t="b">
        <f t="shared" si="9"/>
        <v>0</v>
      </c>
      <c r="R135" s="23" t="b">
        <f t="shared" si="10"/>
        <v>0</v>
      </c>
    </row>
    <row r="136" spans="1:18" ht="54">
      <c r="A136" s="14">
        <f t="shared" si="11"/>
        <v>135</v>
      </c>
      <c r="B136" s="14" t="s">
        <v>7</v>
      </c>
      <c r="C136" s="14" t="s">
        <v>382</v>
      </c>
      <c r="D136" s="15" t="s">
        <v>384</v>
      </c>
      <c r="E136" s="15" t="s">
        <v>368</v>
      </c>
      <c r="F136" s="14" t="s">
        <v>46</v>
      </c>
      <c r="G136" s="14">
        <v>2017</v>
      </c>
      <c r="H136" s="14">
        <v>96</v>
      </c>
      <c r="I136" s="1"/>
      <c r="J136" s="14">
        <v>76</v>
      </c>
      <c r="K136" s="14">
        <v>84</v>
      </c>
      <c r="L136" s="14" t="s">
        <v>369</v>
      </c>
      <c r="M136" s="14">
        <v>1.986</v>
      </c>
      <c r="N136" s="14">
        <v>2.1269999999999998</v>
      </c>
      <c r="O136" s="14">
        <v>6</v>
      </c>
      <c r="P136" s="23" t="b">
        <f t="shared" si="8"/>
        <v>0</v>
      </c>
      <c r="Q136" s="23" t="b">
        <f t="shared" si="9"/>
        <v>0</v>
      </c>
      <c r="R136" s="23" t="b">
        <f t="shared" si="10"/>
        <v>0</v>
      </c>
    </row>
    <row r="137" spans="1:18" ht="40.5">
      <c r="A137" s="14">
        <f t="shared" si="11"/>
        <v>136</v>
      </c>
      <c r="B137" s="14" t="s">
        <v>7</v>
      </c>
      <c r="C137" s="14" t="s">
        <v>382</v>
      </c>
      <c r="D137" s="15" t="s">
        <v>385</v>
      </c>
      <c r="E137" s="15" t="s">
        <v>368</v>
      </c>
      <c r="F137" s="14" t="s">
        <v>46</v>
      </c>
      <c r="G137" s="14">
        <v>2017</v>
      </c>
      <c r="H137" s="14">
        <v>95</v>
      </c>
      <c r="I137" s="27"/>
      <c r="J137" s="14">
        <v>54</v>
      </c>
      <c r="K137" s="14">
        <v>61</v>
      </c>
      <c r="L137" s="14" t="s">
        <v>369</v>
      </c>
      <c r="M137" s="14">
        <v>1.986</v>
      </c>
      <c r="N137" s="14">
        <v>2.1269999999999998</v>
      </c>
      <c r="O137" s="14">
        <v>6</v>
      </c>
      <c r="P137" s="23" t="b">
        <f t="shared" si="8"/>
        <v>0</v>
      </c>
      <c r="Q137" s="23" t="b">
        <f t="shared" si="9"/>
        <v>0</v>
      </c>
      <c r="R137" s="23" t="b">
        <f t="shared" si="10"/>
        <v>0</v>
      </c>
    </row>
    <row r="138" spans="1:18" ht="54">
      <c r="A138" s="14">
        <f t="shared" si="11"/>
        <v>137</v>
      </c>
      <c r="B138" s="14" t="s">
        <v>7</v>
      </c>
      <c r="C138" s="14" t="s">
        <v>382</v>
      </c>
      <c r="D138" s="15" t="s">
        <v>386</v>
      </c>
      <c r="E138" s="15" t="s">
        <v>52</v>
      </c>
      <c r="F138" s="14" t="s">
        <v>46</v>
      </c>
      <c r="G138" s="14">
        <v>2017</v>
      </c>
      <c r="H138" s="14">
        <v>7</v>
      </c>
      <c r="I138" s="1"/>
      <c r="L138" s="14" t="s">
        <v>53</v>
      </c>
      <c r="M138" s="14">
        <v>4.2590000000000003</v>
      </c>
      <c r="N138" s="14">
        <v>4.8470000000000004</v>
      </c>
      <c r="O138" s="14">
        <v>8</v>
      </c>
      <c r="P138" s="23" t="b">
        <f t="shared" si="8"/>
        <v>0</v>
      </c>
      <c r="Q138" s="23" t="b">
        <f t="shared" si="9"/>
        <v>0</v>
      </c>
      <c r="R138" s="23" t="b">
        <f t="shared" si="10"/>
        <v>0</v>
      </c>
    </row>
    <row r="139" spans="1:18" ht="27">
      <c r="A139" s="14">
        <f t="shared" si="11"/>
        <v>138</v>
      </c>
      <c r="B139" s="14" t="s">
        <v>7</v>
      </c>
      <c r="C139" s="14" t="s">
        <v>382</v>
      </c>
      <c r="D139" s="15" t="s">
        <v>387</v>
      </c>
      <c r="E139" s="15" t="s">
        <v>304</v>
      </c>
      <c r="F139" s="14" t="s">
        <v>46</v>
      </c>
      <c r="G139" s="14">
        <v>2017</v>
      </c>
      <c r="H139" s="14">
        <v>12</v>
      </c>
      <c r="I139" s="27">
        <v>10</v>
      </c>
      <c r="L139" s="14" t="s">
        <v>305</v>
      </c>
      <c r="M139" s="14">
        <v>2.806</v>
      </c>
      <c r="N139" s="14">
        <v>3.3940000000000001</v>
      </c>
      <c r="O139" s="19">
        <v>11</v>
      </c>
      <c r="P139" s="23" t="b">
        <f t="shared" si="8"/>
        <v>0</v>
      </c>
      <c r="Q139" s="23" t="b">
        <f t="shared" si="9"/>
        <v>0</v>
      </c>
      <c r="R139" s="23" t="b">
        <f t="shared" si="10"/>
        <v>0</v>
      </c>
    </row>
    <row r="140" spans="1:18" ht="81">
      <c r="A140" s="14">
        <f t="shared" si="11"/>
        <v>139</v>
      </c>
      <c r="B140" s="14" t="s">
        <v>7</v>
      </c>
      <c r="C140" s="14" t="s">
        <v>382</v>
      </c>
      <c r="D140" s="15" t="s">
        <v>388</v>
      </c>
      <c r="E140" s="15" t="s">
        <v>389</v>
      </c>
      <c r="F140" s="14" t="s">
        <v>46</v>
      </c>
      <c r="G140" s="14">
        <v>2017</v>
      </c>
      <c r="H140" s="14">
        <v>55</v>
      </c>
      <c r="I140" s="1"/>
      <c r="J140" s="14">
        <v>137</v>
      </c>
      <c r="K140" s="14">
        <v>147</v>
      </c>
      <c r="L140" s="14" t="s">
        <v>390</v>
      </c>
      <c r="M140" s="14">
        <v>2.3130000000000002</v>
      </c>
      <c r="N140" s="14">
        <v>2.4049999999999998</v>
      </c>
      <c r="O140" s="19">
        <v>11</v>
      </c>
      <c r="P140" s="23" t="b">
        <f t="shared" si="8"/>
        <v>0</v>
      </c>
      <c r="Q140" s="23" t="b">
        <f t="shared" si="9"/>
        <v>0</v>
      </c>
      <c r="R140" s="23" t="b">
        <f t="shared" si="10"/>
        <v>0</v>
      </c>
    </row>
    <row r="141" spans="1:18" ht="67.5">
      <c r="A141" s="14">
        <f t="shared" si="11"/>
        <v>140</v>
      </c>
      <c r="B141" s="14" t="s">
        <v>7</v>
      </c>
      <c r="C141" s="14" t="s">
        <v>382</v>
      </c>
      <c r="D141" s="15" t="s">
        <v>391</v>
      </c>
      <c r="E141" s="15" t="s">
        <v>392</v>
      </c>
      <c r="F141" s="14" t="s">
        <v>46</v>
      </c>
      <c r="G141" s="14">
        <v>2017</v>
      </c>
      <c r="H141" s="14">
        <v>187</v>
      </c>
      <c r="J141" s="14">
        <v>159</v>
      </c>
      <c r="K141" s="14">
        <v>166</v>
      </c>
      <c r="L141" s="14" t="s">
        <v>393</v>
      </c>
      <c r="M141" s="14">
        <v>1.605</v>
      </c>
      <c r="N141" s="14">
        <v>1.7929999999999999</v>
      </c>
      <c r="O141" s="14">
        <v>101</v>
      </c>
      <c r="P141" s="23" t="b">
        <f t="shared" si="8"/>
        <v>0</v>
      </c>
      <c r="Q141" s="23" t="b">
        <f t="shared" si="9"/>
        <v>0</v>
      </c>
      <c r="R141" s="23">
        <f t="shared" si="10"/>
        <v>1</v>
      </c>
    </row>
    <row r="142" spans="1:18" ht="81">
      <c r="A142" s="14">
        <f t="shared" si="11"/>
        <v>141</v>
      </c>
      <c r="B142" s="14" t="s">
        <v>7</v>
      </c>
      <c r="C142" s="14" t="s">
        <v>382</v>
      </c>
      <c r="D142" s="15" t="s">
        <v>394</v>
      </c>
      <c r="E142" s="15" t="s">
        <v>274</v>
      </c>
      <c r="F142" s="14" t="s">
        <v>46</v>
      </c>
      <c r="G142" s="14">
        <v>2017</v>
      </c>
      <c r="H142" s="14">
        <v>52</v>
      </c>
      <c r="I142" s="1">
        <v>3</v>
      </c>
      <c r="J142" s="14">
        <v>376</v>
      </c>
      <c r="K142" s="14">
        <v>388</v>
      </c>
      <c r="L142" s="14" t="s">
        <v>275</v>
      </c>
      <c r="M142" s="14">
        <v>1.4</v>
      </c>
      <c r="N142" s="14">
        <v>1.502</v>
      </c>
      <c r="O142" s="14">
        <v>6</v>
      </c>
      <c r="P142" s="23" t="b">
        <f t="shared" si="8"/>
        <v>0</v>
      </c>
      <c r="Q142" s="23" t="b">
        <f t="shared" si="9"/>
        <v>0</v>
      </c>
      <c r="R142" s="23">
        <f t="shared" si="10"/>
        <v>1</v>
      </c>
    </row>
    <row r="143" spans="1:18" ht="40.5">
      <c r="A143" s="14">
        <f t="shared" si="11"/>
        <v>142</v>
      </c>
      <c r="B143" s="14" t="s">
        <v>7</v>
      </c>
      <c r="C143" s="14" t="s">
        <v>382</v>
      </c>
      <c r="D143" s="15" t="s">
        <v>395</v>
      </c>
      <c r="E143" s="15" t="s">
        <v>259</v>
      </c>
      <c r="F143" s="14" t="s">
        <v>46</v>
      </c>
      <c r="G143" s="14">
        <v>2017</v>
      </c>
      <c r="H143" s="14">
        <v>49</v>
      </c>
      <c r="I143" s="1">
        <v>5</v>
      </c>
      <c r="J143" s="14">
        <v>603</v>
      </c>
      <c r="K143" s="14">
        <v>611</v>
      </c>
      <c r="L143" s="14" t="s">
        <v>260</v>
      </c>
      <c r="M143" s="14">
        <v>1.232</v>
      </c>
      <c r="N143" s="14">
        <v>1.3140000000000001</v>
      </c>
      <c r="O143" s="19">
        <v>11</v>
      </c>
      <c r="P143" s="23" t="b">
        <f t="shared" si="8"/>
        <v>0</v>
      </c>
      <c r="Q143" s="23" t="b">
        <f t="shared" si="9"/>
        <v>0</v>
      </c>
      <c r="R143" s="23">
        <f t="shared" si="10"/>
        <v>1</v>
      </c>
    </row>
    <row r="144" spans="1:18" ht="54">
      <c r="A144" s="14">
        <f t="shared" si="11"/>
        <v>143</v>
      </c>
      <c r="B144" s="14" t="s">
        <v>7</v>
      </c>
      <c r="C144" s="14" t="s">
        <v>396</v>
      </c>
      <c r="D144" s="15" t="s">
        <v>397</v>
      </c>
      <c r="E144" s="15" t="s">
        <v>271</v>
      </c>
      <c r="F144" s="14" t="s">
        <v>46</v>
      </c>
      <c r="G144" s="14">
        <v>2017</v>
      </c>
      <c r="H144" s="14">
        <v>19</v>
      </c>
      <c r="I144" s="1">
        <v>3</v>
      </c>
      <c r="J144" s="14">
        <v>199</v>
      </c>
      <c r="K144" s="14">
        <v>207</v>
      </c>
      <c r="L144" s="14" t="s">
        <v>272</v>
      </c>
      <c r="M144" s="14">
        <v>1.2549999999999999</v>
      </c>
      <c r="N144" s="14">
        <v>1.534</v>
      </c>
      <c r="O144" s="14">
        <v>6</v>
      </c>
      <c r="P144" s="23" t="b">
        <f t="shared" si="8"/>
        <v>0</v>
      </c>
      <c r="Q144" s="23" t="b">
        <f t="shared" si="9"/>
        <v>0</v>
      </c>
      <c r="R144" s="23">
        <f t="shared" si="10"/>
        <v>1</v>
      </c>
    </row>
    <row r="145" spans="1:18" ht="40.5">
      <c r="A145" s="14">
        <f t="shared" si="11"/>
        <v>144</v>
      </c>
      <c r="B145" s="14" t="s">
        <v>7</v>
      </c>
      <c r="C145" s="14" t="s">
        <v>398</v>
      </c>
      <c r="D145" s="15" t="s">
        <v>399</v>
      </c>
      <c r="E145" s="15" t="s">
        <v>400</v>
      </c>
      <c r="F145" s="14" t="s">
        <v>46</v>
      </c>
      <c r="G145" s="14">
        <v>2017</v>
      </c>
      <c r="H145" s="14">
        <v>10</v>
      </c>
      <c r="I145" s="1"/>
      <c r="J145" s="14">
        <v>5115</v>
      </c>
      <c r="K145" s="14">
        <v>5128</v>
      </c>
      <c r="L145" s="14" t="s">
        <v>401</v>
      </c>
      <c r="M145" s="14">
        <v>2.6120000000000001</v>
      </c>
      <c r="N145" s="14">
        <v>2.7109999999999999</v>
      </c>
      <c r="O145" s="19">
        <v>11</v>
      </c>
      <c r="P145" s="23" t="b">
        <f t="shared" si="8"/>
        <v>0</v>
      </c>
      <c r="Q145" s="23" t="b">
        <f t="shared" si="9"/>
        <v>0</v>
      </c>
      <c r="R145" s="23" t="b">
        <f t="shared" si="10"/>
        <v>0</v>
      </c>
    </row>
    <row r="146" spans="1:18" ht="54">
      <c r="A146" s="14">
        <f t="shared" si="11"/>
        <v>145</v>
      </c>
      <c r="B146" s="14" t="s">
        <v>7</v>
      </c>
      <c r="C146" s="14" t="s">
        <v>398</v>
      </c>
      <c r="D146" s="15" t="s">
        <v>402</v>
      </c>
      <c r="E146" s="15" t="s">
        <v>403</v>
      </c>
      <c r="F146" s="14" t="s">
        <v>46</v>
      </c>
      <c r="G146" s="14">
        <v>2017</v>
      </c>
      <c r="H146" s="14">
        <v>51</v>
      </c>
      <c r="I146" s="1">
        <v>4</v>
      </c>
      <c r="J146" s="14">
        <v>654</v>
      </c>
      <c r="K146" s="14">
        <v>659</v>
      </c>
      <c r="L146" s="14" t="s">
        <v>404</v>
      </c>
      <c r="M146" s="14">
        <v>0.14699999999999999</v>
      </c>
      <c r="N146" s="14">
        <v>0.13600000000000001</v>
      </c>
      <c r="O146" s="21">
        <v>9</v>
      </c>
      <c r="P146" s="23" t="b">
        <f t="shared" si="8"/>
        <v>0</v>
      </c>
      <c r="Q146" s="23" t="b">
        <f t="shared" si="9"/>
        <v>0</v>
      </c>
      <c r="R146" s="23">
        <f t="shared" si="10"/>
        <v>1</v>
      </c>
    </row>
    <row r="147" spans="1:18" ht="67.5">
      <c r="A147" s="14">
        <f t="shared" si="11"/>
        <v>146</v>
      </c>
      <c r="B147" s="14" t="s">
        <v>7</v>
      </c>
      <c r="C147" s="14" t="s">
        <v>405</v>
      </c>
      <c r="D147" s="15" t="s">
        <v>406</v>
      </c>
      <c r="E147" s="15" t="s">
        <v>407</v>
      </c>
      <c r="F147" s="14" t="s">
        <v>46</v>
      </c>
      <c r="G147" s="14">
        <v>2017</v>
      </c>
      <c r="H147" s="14">
        <v>37</v>
      </c>
      <c r="I147" s="14">
        <v>4</v>
      </c>
      <c r="J147" s="14">
        <v>445</v>
      </c>
      <c r="K147" s="14">
        <v>449</v>
      </c>
      <c r="L147" s="14" t="s">
        <v>408</v>
      </c>
      <c r="M147" s="14">
        <v>0.81299999999999994</v>
      </c>
      <c r="N147" s="14">
        <v>0.74</v>
      </c>
      <c r="O147" s="14">
        <v>36</v>
      </c>
      <c r="P147" s="23" t="b">
        <f t="shared" si="8"/>
        <v>0</v>
      </c>
      <c r="Q147" s="23" t="b">
        <f t="shared" si="9"/>
        <v>0</v>
      </c>
      <c r="R147" s="23">
        <f t="shared" si="10"/>
        <v>1</v>
      </c>
    </row>
    <row r="148" spans="1:18" ht="67.5">
      <c r="A148" s="14">
        <f t="shared" si="11"/>
        <v>147</v>
      </c>
      <c r="B148" s="14" t="s">
        <v>7</v>
      </c>
      <c r="C148" s="14" t="s">
        <v>405</v>
      </c>
      <c r="D148" s="15" t="s">
        <v>409</v>
      </c>
      <c r="E148" s="15" t="s">
        <v>410</v>
      </c>
      <c r="F148" s="14" t="s">
        <v>46</v>
      </c>
      <c r="G148" s="14">
        <v>2017</v>
      </c>
      <c r="H148" s="14">
        <v>61</v>
      </c>
      <c r="I148" s="1">
        <v>5</v>
      </c>
      <c r="L148" s="14" t="s">
        <v>411</v>
      </c>
      <c r="M148" s="14">
        <v>4.3230000000000004</v>
      </c>
      <c r="N148" s="14">
        <v>4.5179999999999998</v>
      </c>
      <c r="O148" s="14">
        <v>6</v>
      </c>
      <c r="P148" s="23" t="b">
        <f t="shared" si="8"/>
        <v>0</v>
      </c>
      <c r="Q148" s="23" t="b">
        <f t="shared" si="9"/>
        <v>0</v>
      </c>
      <c r="R148" s="23" t="b">
        <f t="shared" si="10"/>
        <v>0</v>
      </c>
    </row>
    <row r="149" spans="1:18" ht="67.5">
      <c r="A149" s="14">
        <f t="shared" si="11"/>
        <v>148</v>
      </c>
      <c r="B149" s="14" t="s">
        <v>7</v>
      </c>
      <c r="C149" s="14" t="s">
        <v>405</v>
      </c>
      <c r="D149" s="15" t="s">
        <v>412</v>
      </c>
      <c r="E149" s="15" t="s">
        <v>413</v>
      </c>
      <c r="F149" s="14" t="s">
        <v>46</v>
      </c>
      <c r="G149" s="14">
        <v>2017</v>
      </c>
      <c r="H149" s="14">
        <v>147</v>
      </c>
      <c r="I149" s="14">
        <v>10</v>
      </c>
      <c r="J149" s="14">
        <v>1892</v>
      </c>
      <c r="K149" s="14">
        <v>1899</v>
      </c>
      <c r="L149" s="14" t="s">
        <v>414</v>
      </c>
      <c r="M149" s="14">
        <v>4.1449999999999996</v>
      </c>
      <c r="N149" s="14">
        <v>4.423</v>
      </c>
      <c r="O149" s="14">
        <v>35</v>
      </c>
      <c r="P149" s="23" t="b">
        <f t="shared" si="8"/>
        <v>0</v>
      </c>
      <c r="Q149" s="23" t="b">
        <f t="shared" si="9"/>
        <v>0</v>
      </c>
      <c r="R149" s="23" t="b">
        <f t="shared" si="10"/>
        <v>0</v>
      </c>
    </row>
    <row r="150" spans="1:18" ht="81">
      <c r="A150" s="14">
        <f t="shared" si="11"/>
        <v>149</v>
      </c>
      <c r="B150" s="14" t="s">
        <v>7</v>
      </c>
      <c r="C150" s="14" t="s">
        <v>405</v>
      </c>
      <c r="D150" s="15" t="s">
        <v>415</v>
      </c>
      <c r="E150" s="15" t="s">
        <v>304</v>
      </c>
      <c r="F150" s="14" t="s">
        <v>46</v>
      </c>
      <c r="G150" s="14">
        <v>2017</v>
      </c>
      <c r="H150" s="14">
        <v>12</v>
      </c>
      <c r="I150" s="1">
        <v>7</v>
      </c>
      <c r="L150" s="14" t="s">
        <v>305</v>
      </c>
      <c r="M150" s="14">
        <v>2.806</v>
      </c>
      <c r="N150" s="14">
        <v>3.3940000000000001</v>
      </c>
      <c r="O150" s="14">
        <v>8</v>
      </c>
      <c r="P150" s="23" t="b">
        <f t="shared" si="8"/>
        <v>0</v>
      </c>
      <c r="Q150" s="23" t="b">
        <f t="shared" si="9"/>
        <v>0</v>
      </c>
      <c r="R150" s="23" t="b">
        <f t="shared" si="10"/>
        <v>0</v>
      </c>
    </row>
    <row r="151" spans="1:18" ht="81">
      <c r="A151" s="14">
        <f t="shared" si="11"/>
        <v>150</v>
      </c>
      <c r="B151" s="14" t="s">
        <v>7</v>
      </c>
      <c r="C151" s="14" t="s">
        <v>405</v>
      </c>
      <c r="D151" s="15" t="s">
        <v>416</v>
      </c>
      <c r="E151" s="15" t="s">
        <v>417</v>
      </c>
      <c r="F151" s="14" t="s">
        <v>46</v>
      </c>
      <c r="G151" s="14">
        <v>2017</v>
      </c>
      <c r="H151" s="14">
        <v>61</v>
      </c>
      <c r="I151" s="1">
        <v>9</v>
      </c>
      <c r="J151" s="14">
        <v>1629</v>
      </c>
      <c r="K151" s="14">
        <v>1636</v>
      </c>
      <c r="L151" s="14" t="s">
        <v>418</v>
      </c>
      <c r="M151" s="14">
        <v>2.2040000000000002</v>
      </c>
      <c r="N151" s="14">
        <v>2.71</v>
      </c>
      <c r="O151" s="21">
        <v>9</v>
      </c>
      <c r="P151" s="23" t="b">
        <f t="shared" si="8"/>
        <v>0</v>
      </c>
      <c r="Q151" s="23" t="b">
        <f t="shared" si="9"/>
        <v>0</v>
      </c>
      <c r="R151" s="23" t="b">
        <f t="shared" si="10"/>
        <v>0</v>
      </c>
    </row>
    <row r="152" spans="1:18" ht="94.5">
      <c r="A152" s="14">
        <f t="shared" si="11"/>
        <v>151</v>
      </c>
      <c r="B152" s="14" t="s">
        <v>7</v>
      </c>
      <c r="C152" s="14" t="s">
        <v>405</v>
      </c>
      <c r="D152" s="15" t="s">
        <v>419</v>
      </c>
      <c r="E152" s="15" t="s">
        <v>197</v>
      </c>
      <c r="F152" s="14" t="s">
        <v>46</v>
      </c>
      <c r="G152" s="14">
        <v>2017</v>
      </c>
      <c r="H152" s="14">
        <v>95</v>
      </c>
      <c r="I152" s="1">
        <v>9</v>
      </c>
      <c r="J152" s="14">
        <v>3972</v>
      </c>
      <c r="K152" s="14">
        <v>3983</v>
      </c>
      <c r="L152" s="14" t="s">
        <v>198</v>
      </c>
      <c r="M152" s="14">
        <v>1.863</v>
      </c>
      <c r="N152" s="14">
        <v>2.16</v>
      </c>
      <c r="O152" s="21">
        <v>9</v>
      </c>
      <c r="P152" s="23" t="b">
        <f t="shared" si="8"/>
        <v>0</v>
      </c>
      <c r="Q152" s="23" t="b">
        <f t="shared" si="9"/>
        <v>0</v>
      </c>
      <c r="R152" s="23" t="b">
        <f t="shared" si="10"/>
        <v>0</v>
      </c>
    </row>
    <row r="153" spans="1:18" ht="54">
      <c r="A153" s="14">
        <f t="shared" si="11"/>
        <v>152</v>
      </c>
      <c r="B153" s="14" t="s">
        <v>7</v>
      </c>
      <c r="C153" s="14" t="s">
        <v>405</v>
      </c>
      <c r="D153" s="15" t="s">
        <v>420</v>
      </c>
      <c r="E153" s="15" t="s">
        <v>200</v>
      </c>
      <c r="F153" s="14" t="s">
        <v>46</v>
      </c>
      <c r="G153" s="14">
        <v>2017</v>
      </c>
      <c r="H153" s="14">
        <v>96</v>
      </c>
      <c r="I153" s="1">
        <v>1</v>
      </c>
      <c r="J153" s="14">
        <v>74</v>
      </c>
      <c r="K153" s="14">
        <v>82</v>
      </c>
      <c r="L153" s="14" t="s">
        <v>201</v>
      </c>
      <c r="M153" s="14">
        <v>1.9079999999999999</v>
      </c>
      <c r="N153" s="14">
        <v>2.0979999999999999</v>
      </c>
      <c r="O153" s="14">
        <v>2</v>
      </c>
      <c r="P153" s="23" t="b">
        <f t="shared" si="8"/>
        <v>0</v>
      </c>
      <c r="Q153" s="23" t="b">
        <f t="shared" si="9"/>
        <v>0</v>
      </c>
      <c r="R153" s="23" t="b">
        <f t="shared" si="10"/>
        <v>0</v>
      </c>
    </row>
    <row r="154" spans="1:18" ht="67.5">
      <c r="A154" s="14">
        <f t="shared" si="11"/>
        <v>153</v>
      </c>
      <c r="B154" s="14" t="s">
        <v>7</v>
      </c>
      <c r="C154" s="14" t="s">
        <v>405</v>
      </c>
      <c r="D154" s="15" t="s">
        <v>421</v>
      </c>
      <c r="E154" s="15" t="s">
        <v>200</v>
      </c>
      <c r="F154" s="14" t="s">
        <v>46</v>
      </c>
      <c r="G154" s="14">
        <v>2017</v>
      </c>
      <c r="H154" s="14">
        <v>96</v>
      </c>
      <c r="I154" s="1">
        <v>5</v>
      </c>
      <c r="J154" s="14">
        <v>1159</v>
      </c>
      <c r="K154" s="14">
        <v>1166</v>
      </c>
      <c r="L154" s="14" t="s">
        <v>201</v>
      </c>
      <c r="M154" s="14">
        <v>1.9079999999999999</v>
      </c>
      <c r="N154" s="14">
        <v>2.0979999999999999</v>
      </c>
      <c r="O154" s="14">
        <v>6</v>
      </c>
      <c r="P154" s="23" t="b">
        <f t="shared" si="8"/>
        <v>0</v>
      </c>
      <c r="Q154" s="23" t="b">
        <f t="shared" si="9"/>
        <v>0</v>
      </c>
      <c r="R154" s="23" t="b">
        <f t="shared" si="10"/>
        <v>0</v>
      </c>
    </row>
    <row r="155" spans="1:18" ht="67.5">
      <c r="A155" s="14">
        <f t="shared" si="11"/>
        <v>154</v>
      </c>
      <c r="B155" s="14" t="s">
        <v>7</v>
      </c>
      <c r="C155" s="14" t="s">
        <v>405</v>
      </c>
      <c r="D155" s="15" t="s">
        <v>422</v>
      </c>
      <c r="E155" s="15" t="s">
        <v>200</v>
      </c>
      <c r="F155" s="14" t="s">
        <v>46</v>
      </c>
      <c r="G155" s="14">
        <v>2017</v>
      </c>
      <c r="H155" s="14">
        <v>96</v>
      </c>
      <c r="I155" s="1">
        <v>4</v>
      </c>
      <c r="J155" s="14">
        <v>844</v>
      </c>
      <c r="K155" s="14">
        <v>850</v>
      </c>
      <c r="L155" s="14" t="s">
        <v>201</v>
      </c>
      <c r="M155" s="14">
        <v>1.9079999999999999</v>
      </c>
      <c r="N155" s="14">
        <v>2.0979999999999999</v>
      </c>
      <c r="O155" s="14">
        <v>6</v>
      </c>
      <c r="P155" s="23" t="b">
        <f t="shared" si="8"/>
        <v>0</v>
      </c>
      <c r="Q155" s="23" t="b">
        <f t="shared" si="9"/>
        <v>0</v>
      </c>
      <c r="R155" s="23" t="b">
        <f t="shared" si="10"/>
        <v>0</v>
      </c>
    </row>
    <row r="156" spans="1:18" ht="81">
      <c r="A156" s="14">
        <f t="shared" si="11"/>
        <v>155</v>
      </c>
      <c r="B156" s="14" t="s">
        <v>7</v>
      </c>
      <c r="C156" s="14" t="s">
        <v>405</v>
      </c>
      <c r="D156" s="15" t="s">
        <v>423</v>
      </c>
      <c r="E156" s="15" t="s">
        <v>200</v>
      </c>
      <c r="F156" s="14" t="s">
        <v>46</v>
      </c>
      <c r="G156" s="14">
        <v>2017</v>
      </c>
      <c r="H156" s="14">
        <v>96</v>
      </c>
      <c r="I156" s="1">
        <v>4</v>
      </c>
      <c r="J156" s="14">
        <v>869</v>
      </c>
      <c r="K156" s="14">
        <v>877</v>
      </c>
      <c r="L156" s="14" t="s">
        <v>201</v>
      </c>
      <c r="M156" s="14">
        <v>1.9079999999999999</v>
      </c>
      <c r="N156" s="14">
        <v>2.0979999999999999</v>
      </c>
      <c r="O156" s="14">
        <v>6</v>
      </c>
      <c r="P156" s="23" t="b">
        <f t="shared" si="8"/>
        <v>0</v>
      </c>
      <c r="Q156" s="23" t="b">
        <f t="shared" si="9"/>
        <v>0</v>
      </c>
      <c r="R156" s="23" t="b">
        <f t="shared" si="10"/>
        <v>0</v>
      </c>
    </row>
    <row r="157" spans="1:18" ht="40.5">
      <c r="A157" s="14">
        <f t="shared" si="11"/>
        <v>156</v>
      </c>
      <c r="B157" s="14" t="s">
        <v>7</v>
      </c>
      <c r="C157" s="14" t="s">
        <v>405</v>
      </c>
      <c r="D157" s="15" t="s">
        <v>424</v>
      </c>
      <c r="E157" s="15" t="s">
        <v>200</v>
      </c>
      <c r="F157" s="14" t="s">
        <v>46</v>
      </c>
      <c r="G157" s="14">
        <v>2017</v>
      </c>
      <c r="H157" s="14">
        <v>96</v>
      </c>
      <c r="I157" s="1">
        <v>10</v>
      </c>
      <c r="J157" s="14">
        <v>3564</v>
      </c>
      <c r="K157" s="14">
        <v>3573</v>
      </c>
      <c r="L157" s="14" t="s">
        <v>201</v>
      </c>
      <c r="M157" s="14">
        <v>1.9079999999999999</v>
      </c>
      <c r="N157" s="14">
        <v>2.0979999999999999</v>
      </c>
      <c r="O157" s="21">
        <v>9</v>
      </c>
      <c r="P157" s="23" t="b">
        <f t="shared" si="8"/>
        <v>0</v>
      </c>
      <c r="Q157" s="23" t="b">
        <f t="shared" si="9"/>
        <v>0</v>
      </c>
      <c r="R157" s="23" t="b">
        <f t="shared" si="10"/>
        <v>0</v>
      </c>
    </row>
    <row r="158" spans="1:18" ht="54">
      <c r="A158" s="14">
        <f t="shared" si="11"/>
        <v>157</v>
      </c>
      <c r="B158" s="14" t="s">
        <v>7</v>
      </c>
      <c r="C158" s="14" t="s">
        <v>405</v>
      </c>
      <c r="D158" s="15" t="s">
        <v>425</v>
      </c>
      <c r="E158" s="15" t="s">
        <v>426</v>
      </c>
      <c r="F158" s="14" t="s">
        <v>46</v>
      </c>
      <c r="G158" s="14">
        <v>2017</v>
      </c>
      <c r="H158" s="14">
        <v>178</v>
      </c>
      <c r="I158" s="1">
        <v>2</v>
      </c>
      <c r="J158" s="14">
        <v>276</v>
      </c>
      <c r="K158" s="14">
        <v>282</v>
      </c>
      <c r="L158" s="14" t="s">
        <v>427</v>
      </c>
      <c r="M158" s="14">
        <v>2.399</v>
      </c>
      <c r="N158" s="14">
        <v>2.0590000000000002</v>
      </c>
      <c r="O158" s="14">
        <v>8</v>
      </c>
      <c r="P158" s="23" t="b">
        <f t="shared" si="8"/>
        <v>0</v>
      </c>
      <c r="Q158" s="23" t="b">
        <f t="shared" si="9"/>
        <v>0</v>
      </c>
      <c r="R158" s="23" t="b">
        <f t="shared" si="10"/>
        <v>0</v>
      </c>
    </row>
    <row r="159" spans="1:18" ht="67.5">
      <c r="A159" s="14">
        <f t="shared" si="11"/>
        <v>158</v>
      </c>
      <c r="B159" s="14" t="s">
        <v>7</v>
      </c>
      <c r="C159" s="14" t="s">
        <v>405</v>
      </c>
      <c r="D159" s="15" t="s">
        <v>428</v>
      </c>
      <c r="E159" s="15" t="s">
        <v>252</v>
      </c>
      <c r="F159" s="14" t="s">
        <v>46</v>
      </c>
      <c r="G159" s="14">
        <v>2017</v>
      </c>
      <c r="H159" s="14">
        <v>69</v>
      </c>
      <c r="I159" s="1"/>
      <c r="J159" s="14">
        <v>184</v>
      </c>
      <c r="K159" s="14">
        <v>190</v>
      </c>
      <c r="L159" s="14" t="s">
        <v>253</v>
      </c>
      <c r="M159" s="14">
        <v>2.157</v>
      </c>
      <c r="N159" s="14">
        <v>1.885</v>
      </c>
      <c r="O159" s="19">
        <v>11</v>
      </c>
      <c r="P159" s="23" t="b">
        <f t="shared" si="8"/>
        <v>0</v>
      </c>
      <c r="Q159" s="23" t="b">
        <f t="shared" si="9"/>
        <v>0</v>
      </c>
      <c r="R159" s="23">
        <f t="shared" si="10"/>
        <v>1</v>
      </c>
    </row>
    <row r="160" spans="1:18" ht="54">
      <c r="A160" s="14">
        <f t="shared" si="11"/>
        <v>159</v>
      </c>
      <c r="B160" s="14" t="s">
        <v>7</v>
      </c>
      <c r="C160" s="14" t="s">
        <v>405</v>
      </c>
      <c r="D160" s="15" t="s">
        <v>429</v>
      </c>
      <c r="E160" s="15" t="s">
        <v>430</v>
      </c>
      <c r="F160" s="14" t="s">
        <v>46</v>
      </c>
      <c r="G160" s="14">
        <v>2017</v>
      </c>
      <c r="H160" s="14">
        <v>48</v>
      </c>
      <c r="I160" s="1">
        <v>11</v>
      </c>
      <c r="J160" s="14">
        <v>5472</v>
      </c>
      <c r="K160" s="14">
        <v>5480</v>
      </c>
      <c r="L160" s="14" t="s">
        <v>431</v>
      </c>
      <c r="M160" s="14">
        <v>1.4610000000000001</v>
      </c>
      <c r="N160" s="14">
        <v>1.635</v>
      </c>
      <c r="O160" s="14">
        <v>10</v>
      </c>
      <c r="P160" s="23" t="b">
        <f t="shared" si="8"/>
        <v>0</v>
      </c>
      <c r="Q160" s="23" t="b">
        <f t="shared" si="9"/>
        <v>0</v>
      </c>
      <c r="R160" s="23">
        <f t="shared" si="10"/>
        <v>1</v>
      </c>
    </row>
    <row r="161" spans="1:18" ht="81">
      <c r="A161" s="14">
        <f t="shared" si="11"/>
        <v>160</v>
      </c>
      <c r="B161" s="14" t="s">
        <v>7</v>
      </c>
      <c r="C161" s="14" t="s">
        <v>405</v>
      </c>
      <c r="D161" s="15" t="s">
        <v>432</v>
      </c>
      <c r="E161" s="15" t="s">
        <v>433</v>
      </c>
      <c r="F161" s="14" t="s">
        <v>46</v>
      </c>
      <c r="G161" s="14">
        <v>2017</v>
      </c>
      <c r="H161" s="14">
        <v>11</v>
      </c>
      <c r="I161" s="1">
        <v>2</v>
      </c>
      <c r="J161" s="14">
        <v>121</v>
      </c>
      <c r="K161" s="14">
        <v>129</v>
      </c>
      <c r="L161" s="14" t="s">
        <v>434</v>
      </c>
      <c r="M161" s="14">
        <v>1.679</v>
      </c>
      <c r="N161" s="14">
        <v>1.633</v>
      </c>
      <c r="O161" s="14">
        <v>5</v>
      </c>
      <c r="P161" s="23" t="b">
        <f t="shared" si="8"/>
        <v>0</v>
      </c>
      <c r="Q161" s="23" t="b">
        <f t="shared" si="9"/>
        <v>0</v>
      </c>
      <c r="R161" s="23">
        <f t="shared" si="10"/>
        <v>1</v>
      </c>
    </row>
    <row r="162" spans="1:18" ht="67.5">
      <c r="A162" s="14">
        <f t="shared" si="11"/>
        <v>161</v>
      </c>
      <c r="B162" s="14" t="s">
        <v>7</v>
      </c>
      <c r="C162" s="14" t="s">
        <v>405</v>
      </c>
      <c r="D162" s="15" t="s">
        <v>435</v>
      </c>
      <c r="E162" s="15" t="s">
        <v>436</v>
      </c>
      <c r="F162" s="14" t="s">
        <v>46</v>
      </c>
      <c r="G162" s="14">
        <v>2017</v>
      </c>
      <c r="H162" s="14">
        <v>71</v>
      </c>
      <c r="I162" s="1">
        <v>2</v>
      </c>
      <c r="J162" s="14">
        <v>93</v>
      </c>
      <c r="K162" s="14">
        <v>107</v>
      </c>
      <c r="L162" s="14" t="s">
        <v>437</v>
      </c>
      <c r="M162" s="14">
        <v>1.306</v>
      </c>
      <c r="N162" s="14">
        <v>1.59</v>
      </c>
      <c r="O162" s="14">
        <v>4</v>
      </c>
      <c r="P162" s="23" t="b">
        <f t="shared" si="8"/>
        <v>0</v>
      </c>
      <c r="Q162" s="23" t="b">
        <f t="shared" si="9"/>
        <v>0</v>
      </c>
      <c r="R162" s="23">
        <f t="shared" si="10"/>
        <v>1</v>
      </c>
    </row>
    <row r="163" spans="1:18" ht="54">
      <c r="A163" s="14">
        <f t="shared" si="11"/>
        <v>162</v>
      </c>
      <c r="B163" s="14" t="s">
        <v>7</v>
      </c>
      <c r="C163" s="14" t="s">
        <v>405</v>
      </c>
      <c r="D163" s="15" t="s">
        <v>438</v>
      </c>
      <c r="E163" s="15" t="s">
        <v>436</v>
      </c>
      <c r="F163" s="14" t="s">
        <v>46</v>
      </c>
      <c r="G163" s="14">
        <v>2017</v>
      </c>
      <c r="H163" s="14">
        <v>71</v>
      </c>
      <c r="I163" s="1">
        <v>3</v>
      </c>
      <c r="J163" s="14">
        <v>231</v>
      </c>
      <c r="K163" s="14">
        <v>245</v>
      </c>
      <c r="L163" s="14" t="s">
        <v>437</v>
      </c>
      <c r="M163" s="14">
        <v>1.306</v>
      </c>
      <c r="N163" s="14">
        <v>1.59</v>
      </c>
      <c r="O163" s="14">
        <v>5</v>
      </c>
      <c r="P163" s="23" t="b">
        <f t="shared" si="8"/>
        <v>0</v>
      </c>
      <c r="Q163" s="23" t="b">
        <f t="shared" si="9"/>
        <v>0</v>
      </c>
      <c r="R163" s="23">
        <f t="shared" si="10"/>
        <v>1</v>
      </c>
    </row>
    <row r="164" spans="1:18" ht="54">
      <c r="A164" s="14">
        <f t="shared" si="11"/>
        <v>163</v>
      </c>
      <c r="B164" s="14" t="s">
        <v>7</v>
      </c>
      <c r="C164" s="14" t="s">
        <v>405</v>
      </c>
      <c r="D164" s="15" t="s">
        <v>439</v>
      </c>
      <c r="E164" s="15" t="s">
        <v>86</v>
      </c>
      <c r="F164" s="14" t="s">
        <v>46</v>
      </c>
      <c r="G164" s="14">
        <v>2017</v>
      </c>
      <c r="H164" s="14">
        <v>88</v>
      </c>
      <c r="I164" s="1">
        <v>8</v>
      </c>
      <c r="J164" s="14">
        <v>1239</v>
      </c>
      <c r="K164" s="14">
        <v>1246</v>
      </c>
      <c r="L164" s="14" t="s">
        <v>87</v>
      </c>
      <c r="M164" s="14">
        <v>1.325</v>
      </c>
      <c r="N164" s="14">
        <v>1.262</v>
      </c>
      <c r="O164" s="21">
        <v>9</v>
      </c>
      <c r="P164" s="23" t="b">
        <f t="shared" si="8"/>
        <v>0</v>
      </c>
      <c r="Q164" s="23" t="b">
        <f t="shared" si="9"/>
        <v>0</v>
      </c>
      <c r="R164" s="23">
        <f t="shared" si="10"/>
        <v>1</v>
      </c>
    </row>
    <row r="165" spans="1:18" ht="54">
      <c r="A165" s="14">
        <f t="shared" si="11"/>
        <v>164</v>
      </c>
      <c r="B165" s="14" t="s">
        <v>7</v>
      </c>
      <c r="C165" s="14" t="s">
        <v>405</v>
      </c>
      <c r="D165" s="15" t="s">
        <v>440</v>
      </c>
      <c r="E165" s="15" t="s">
        <v>441</v>
      </c>
      <c r="F165" s="14" t="s">
        <v>46</v>
      </c>
      <c r="G165" s="14">
        <v>2017</v>
      </c>
      <c r="H165" s="14">
        <v>33</v>
      </c>
      <c r="I165" s="1">
        <v>4</v>
      </c>
      <c r="J165" s="14">
        <v>931</v>
      </c>
      <c r="K165" s="14">
        <v>937</v>
      </c>
      <c r="L165" s="14" t="s">
        <v>442</v>
      </c>
      <c r="M165" s="14">
        <v>0.91500000000000004</v>
      </c>
      <c r="N165" s="14">
        <v>1.111</v>
      </c>
      <c r="O165" s="14">
        <v>8</v>
      </c>
      <c r="P165" s="23" t="b">
        <f t="shared" si="8"/>
        <v>0</v>
      </c>
      <c r="Q165" s="23" t="b">
        <f t="shared" si="9"/>
        <v>0</v>
      </c>
      <c r="R165" s="23">
        <f t="shared" si="10"/>
        <v>1</v>
      </c>
    </row>
    <row r="166" spans="1:18" ht="81">
      <c r="A166" s="14">
        <f t="shared" si="11"/>
        <v>165</v>
      </c>
      <c r="B166" s="14" t="s">
        <v>7</v>
      </c>
      <c r="C166" s="14" t="s">
        <v>405</v>
      </c>
      <c r="D166" s="15" t="s">
        <v>443</v>
      </c>
      <c r="E166" s="15" t="s">
        <v>353</v>
      </c>
      <c r="F166" s="14" t="s">
        <v>46</v>
      </c>
      <c r="G166" s="14">
        <v>2017</v>
      </c>
      <c r="H166" s="14">
        <v>13</v>
      </c>
      <c r="I166" s="1">
        <v>4</v>
      </c>
      <c r="J166" s="14">
        <v>396</v>
      </c>
      <c r="K166" s="14">
        <v>402</v>
      </c>
      <c r="L166" s="14" t="s">
        <v>354</v>
      </c>
      <c r="M166" s="14">
        <v>0.753</v>
      </c>
      <c r="N166" s="14">
        <v>0.74</v>
      </c>
      <c r="O166" s="14">
        <v>6</v>
      </c>
      <c r="P166" s="23" t="b">
        <f t="shared" si="8"/>
        <v>0</v>
      </c>
      <c r="Q166" s="23" t="b">
        <f t="shared" si="9"/>
        <v>0</v>
      </c>
      <c r="R166" s="23">
        <f t="shared" si="10"/>
        <v>1</v>
      </c>
    </row>
    <row r="167" spans="1:18" ht="81">
      <c r="A167" s="14">
        <f t="shared" si="11"/>
        <v>166</v>
      </c>
      <c r="B167" s="14" t="s">
        <v>7</v>
      </c>
      <c r="C167" s="14" t="s">
        <v>3548</v>
      </c>
      <c r="D167" s="15" t="s">
        <v>3549</v>
      </c>
      <c r="E167" s="15" t="s">
        <v>376</v>
      </c>
      <c r="F167" s="14" t="s">
        <v>46</v>
      </c>
      <c r="G167" s="14">
        <v>2017</v>
      </c>
      <c r="H167" s="14">
        <v>63</v>
      </c>
      <c r="I167" s="1">
        <v>6</v>
      </c>
      <c r="J167" s="14">
        <v>547</v>
      </c>
      <c r="K167" s="14">
        <v>554</v>
      </c>
      <c r="L167" s="14" t="s">
        <v>377</v>
      </c>
      <c r="M167" s="14">
        <v>1.4239999999999999</v>
      </c>
      <c r="N167" s="14">
        <v>1.585</v>
      </c>
      <c r="O167" s="14">
        <v>2</v>
      </c>
      <c r="P167" s="23" t="b">
        <f t="shared" si="8"/>
        <v>0</v>
      </c>
      <c r="Q167" s="23" t="b">
        <f t="shared" si="9"/>
        <v>0</v>
      </c>
      <c r="R167" s="23">
        <f t="shared" si="10"/>
        <v>1</v>
      </c>
    </row>
    <row r="168" spans="1:18" ht="54">
      <c r="A168" s="14">
        <f t="shared" si="11"/>
        <v>167</v>
      </c>
      <c r="B168" s="14" t="s">
        <v>7</v>
      </c>
      <c r="C168" s="14" t="s">
        <v>444</v>
      </c>
      <c r="D168" s="15" t="s">
        <v>445</v>
      </c>
      <c r="E168" s="15" t="s">
        <v>446</v>
      </c>
      <c r="F168" s="14" t="s">
        <v>447</v>
      </c>
      <c r="G168" s="14">
        <v>2017</v>
      </c>
      <c r="H168" s="14">
        <v>73</v>
      </c>
      <c r="I168" s="1">
        <v>3</v>
      </c>
      <c r="J168" s="14">
        <v>611</v>
      </c>
      <c r="K168" s="14">
        <v>620</v>
      </c>
      <c r="L168" s="14" t="s">
        <v>448</v>
      </c>
      <c r="M168" s="14">
        <v>1.0369999999999999</v>
      </c>
      <c r="N168" s="14">
        <v>1.423</v>
      </c>
      <c r="O168" s="21">
        <v>9</v>
      </c>
      <c r="P168" s="23" t="b">
        <f t="shared" si="8"/>
        <v>0</v>
      </c>
      <c r="Q168" s="23" t="b">
        <f t="shared" si="9"/>
        <v>0</v>
      </c>
      <c r="R168" s="23">
        <f t="shared" si="10"/>
        <v>1</v>
      </c>
    </row>
    <row r="169" spans="1:18" ht="67.5">
      <c r="A169" s="14">
        <f t="shared" si="11"/>
        <v>168</v>
      </c>
      <c r="B169" s="14" t="s">
        <v>7</v>
      </c>
      <c r="C169" s="14" t="s">
        <v>449</v>
      </c>
      <c r="D169" s="15" t="s">
        <v>450</v>
      </c>
      <c r="E169" s="15" t="s">
        <v>451</v>
      </c>
      <c r="F169" s="14" t="s">
        <v>46</v>
      </c>
      <c r="G169" s="14">
        <v>2017</v>
      </c>
      <c r="H169" s="14">
        <v>45</v>
      </c>
      <c r="I169" s="1">
        <v>16</v>
      </c>
      <c r="J169" s="14">
        <v>9388</v>
      </c>
      <c r="K169" s="14">
        <v>9397</v>
      </c>
      <c r="L169" s="14" t="s">
        <v>452</v>
      </c>
      <c r="M169" s="14">
        <v>10.162000000000001</v>
      </c>
      <c r="N169" s="14">
        <v>9.3379999999999992</v>
      </c>
      <c r="O169" s="21">
        <v>9</v>
      </c>
      <c r="P169" s="23" t="b">
        <f t="shared" si="8"/>
        <v>0</v>
      </c>
      <c r="Q169" s="23">
        <f t="shared" si="9"/>
        <v>1</v>
      </c>
      <c r="R169" s="23" t="b">
        <f t="shared" si="10"/>
        <v>0</v>
      </c>
    </row>
    <row r="170" spans="1:18" ht="40.5">
      <c r="A170" s="14">
        <f t="shared" si="11"/>
        <v>169</v>
      </c>
      <c r="B170" s="14" t="s">
        <v>7</v>
      </c>
      <c r="C170" s="14" t="s">
        <v>449</v>
      </c>
      <c r="D170" s="15" t="s">
        <v>453</v>
      </c>
      <c r="E170" s="15" t="s">
        <v>454</v>
      </c>
      <c r="F170" s="14" t="s">
        <v>46</v>
      </c>
      <c r="G170" s="14">
        <v>2017</v>
      </c>
      <c r="H170" s="14">
        <v>62</v>
      </c>
      <c r="I170" s="1">
        <v>3</v>
      </c>
      <c r="L170" s="14" t="s">
        <v>455</v>
      </c>
      <c r="M170" s="14">
        <v>10.391</v>
      </c>
      <c r="N170" s="14">
        <v>7.9539999999999997</v>
      </c>
      <c r="O170" s="14">
        <v>4</v>
      </c>
      <c r="P170" s="23" t="b">
        <f t="shared" si="8"/>
        <v>0</v>
      </c>
      <c r="Q170" s="23">
        <f t="shared" si="9"/>
        <v>1</v>
      </c>
      <c r="R170" s="23" t="b">
        <f t="shared" si="10"/>
        <v>0</v>
      </c>
    </row>
    <row r="171" spans="1:18" ht="67.5">
      <c r="A171" s="14">
        <f t="shared" si="11"/>
        <v>170</v>
      </c>
      <c r="B171" s="14" t="s">
        <v>7</v>
      </c>
      <c r="C171" s="14" t="s">
        <v>449</v>
      </c>
      <c r="D171" s="15" t="s">
        <v>456</v>
      </c>
      <c r="E171" s="15" t="s">
        <v>457</v>
      </c>
      <c r="F171" s="14" t="s">
        <v>46</v>
      </c>
      <c r="G171" s="14">
        <v>2017</v>
      </c>
      <c r="H171" s="14">
        <v>13</v>
      </c>
      <c r="I171" s="1">
        <v>1</v>
      </c>
      <c r="L171" s="14" t="s">
        <v>458</v>
      </c>
      <c r="M171" s="14">
        <v>6.1</v>
      </c>
      <c r="N171" s="14">
        <v>7.0579999999999998</v>
      </c>
      <c r="O171" s="14">
        <v>3</v>
      </c>
      <c r="P171" s="23" t="b">
        <f t="shared" si="8"/>
        <v>0</v>
      </c>
      <c r="Q171" s="23">
        <f t="shared" si="9"/>
        <v>1</v>
      </c>
      <c r="R171" s="23" t="b">
        <f t="shared" si="10"/>
        <v>0</v>
      </c>
    </row>
    <row r="172" spans="1:18" ht="27">
      <c r="A172" s="14">
        <f t="shared" si="11"/>
        <v>171</v>
      </c>
      <c r="B172" s="14" t="s">
        <v>7</v>
      </c>
      <c r="C172" s="14" t="s">
        <v>449</v>
      </c>
      <c r="D172" s="15" t="s">
        <v>459</v>
      </c>
      <c r="E172" s="15" t="s">
        <v>278</v>
      </c>
      <c r="F172" s="14" t="s">
        <v>46</v>
      </c>
      <c r="G172" s="14">
        <v>2017</v>
      </c>
      <c r="H172" s="14">
        <v>8</v>
      </c>
      <c r="I172" s="1">
        <v>12</v>
      </c>
      <c r="J172" s="14">
        <v>20092</v>
      </c>
      <c r="K172" s="14">
        <v>20102</v>
      </c>
      <c r="L172" s="14" t="s">
        <v>279</v>
      </c>
      <c r="M172" s="14">
        <v>5.1680000000000001</v>
      </c>
      <c r="N172" s="14">
        <v>5.3120000000000003</v>
      </c>
      <c r="O172" s="14">
        <v>4</v>
      </c>
      <c r="P172" s="23" t="b">
        <f t="shared" si="8"/>
        <v>0</v>
      </c>
      <c r="Q172" s="23">
        <f t="shared" si="9"/>
        <v>1</v>
      </c>
      <c r="R172" s="23" t="b">
        <f t="shared" si="10"/>
        <v>0</v>
      </c>
    </row>
    <row r="173" spans="1:18" ht="40.5">
      <c r="A173" s="14">
        <f t="shared" si="11"/>
        <v>172</v>
      </c>
      <c r="B173" s="14" t="s">
        <v>7</v>
      </c>
      <c r="C173" s="14" t="s">
        <v>449</v>
      </c>
      <c r="D173" s="15" t="s">
        <v>460</v>
      </c>
      <c r="E173" s="15" t="s">
        <v>278</v>
      </c>
      <c r="F173" s="14" t="s">
        <v>46</v>
      </c>
      <c r="G173" s="14">
        <v>2017</v>
      </c>
      <c r="H173" s="14">
        <v>8</v>
      </c>
      <c r="I173" s="1">
        <v>1</v>
      </c>
      <c r="J173" s="14">
        <v>1593</v>
      </c>
      <c r="K173" s="14">
        <v>1602</v>
      </c>
      <c r="L173" s="14" t="s">
        <v>279</v>
      </c>
      <c r="M173" s="14">
        <v>5.1680000000000001</v>
      </c>
      <c r="N173" s="14">
        <v>5.3120000000000003</v>
      </c>
      <c r="O173" s="14">
        <v>2</v>
      </c>
      <c r="P173" s="23" t="b">
        <f t="shared" si="8"/>
        <v>0</v>
      </c>
      <c r="Q173" s="23">
        <f t="shared" si="9"/>
        <v>1</v>
      </c>
      <c r="R173" s="23" t="b">
        <f t="shared" si="10"/>
        <v>0</v>
      </c>
    </row>
    <row r="174" spans="1:18" ht="67.5">
      <c r="A174" s="14">
        <f t="shared" si="11"/>
        <v>173</v>
      </c>
      <c r="B174" s="14" t="s">
        <v>7</v>
      </c>
      <c r="C174" s="14" t="s">
        <v>449</v>
      </c>
      <c r="D174" s="15" t="s">
        <v>461</v>
      </c>
      <c r="E174" s="15" t="s">
        <v>462</v>
      </c>
      <c r="F174" s="14" t="s">
        <v>46</v>
      </c>
      <c r="G174" s="14">
        <v>2017</v>
      </c>
      <c r="H174" s="14">
        <v>32</v>
      </c>
      <c r="I174" s="1">
        <v>3</v>
      </c>
      <c r="J174" s="14">
        <v>598</v>
      </c>
      <c r="K174" s="14">
        <v>606</v>
      </c>
      <c r="L174" s="14" t="s">
        <v>463</v>
      </c>
      <c r="M174" s="14">
        <v>5.0199999999999996</v>
      </c>
      <c r="N174" s="14">
        <v>5.008</v>
      </c>
      <c r="O174" s="14">
        <v>4</v>
      </c>
      <c r="P174" s="23" t="b">
        <f t="shared" si="8"/>
        <v>0</v>
      </c>
      <c r="Q174" s="23">
        <f t="shared" si="9"/>
        <v>1</v>
      </c>
      <c r="R174" s="23" t="b">
        <f t="shared" si="10"/>
        <v>0</v>
      </c>
    </row>
    <row r="175" spans="1:18" ht="27">
      <c r="A175" s="14">
        <f t="shared" si="11"/>
        <v>174</v>
      </c>
      <c r="B175" s="14" t="s">
        <v>7</v>
      </c>
      <c r="C175" s="14" t="s">
        <v>449</v>
      </c>
      <c r="D175" s="15" t="s">
        <v>464</v>
      </c>
      <c r="E175" s="15" t="s">
        <v>221</v>
      </c>
      <c r="F175" s="14" t="s">
        <v>46</v>
      </c>
      <c r="G175" s="14">
        <v>2017</v>
      </c>
      <c r="H175" s="14">
        <v>16</v>
      </c>
      <c r="I175" s="1">
        <v>6</v>
      </c>
      <c r="J175" s="14">
        <v>536</v>
      </c>
      <c r="K175" s="14">
        <v>544</v>
      </c>
      <c r="L175" s="14" t="s">
        <v>222</v>
      </c>
      <c r="M175" s="14">
        <v>3.53</v>
      </c>
      <c r="N175" s="14">
        <v>4.0640000000000001</v>
      </c>
      <c r="O175" s="14">
        <v>4</v>
      </c>
      <c r="P175" s="23" t="b">
        <f t="shared" si="8"/>
        <v>0</v>
      </c>
      <c r="Q175" s="23" t="b">
        <f t="shared" si="9"/>
        <v>0</v>
      </c>
      <c r="R175" s="23" t="b">
        <f t="shared" si="10"/>
        <v>0</v>
      </c>
    </row>
    <row r="176" spans="1:18" ht="54">
      <c r="A176" s="14">
        <f t="shared" si="11"/>
        <v>175</v>
      </c>
      <c r="B176" s="14" t="s">
        <v>7</v>
      </c>
      <c r="C176" s="14" t="s">
        <v>3550</v>
      </c>
      <c r="D176" s="15" t="s">
        <v>3551</v>
      </c>
      <c r="E176" s="15" t="s">
        <v>221</v>
      </c>
      <c r="F176" s="14" t="s">
        <v>46</v>
      </c>
      <c r="G176" s="14">
        <v>2017</v>
      </c>
      <c r="H176" s="14">
        <v>16</v>
      </c>
      <c r="I176" s="1">
        <v>21</v>
      </c>
      <c r="J176" s="14">
        <v>2139</v>
      </c>
      <c r="K176" s="14">
        <v>2145</v>
      </c>
      <c r="L176" s="14" t="s">
        <v>222</v>
      </c>
      <c r="M176" s="14">
        <v>3.53</v>
      </c>
      <c r="N176" s="14">
        <v>4.0640000000000001</v>
      </c>
      <c r="O176" s="14">
        <v>2</v>
      </c>
      <c r="P176" s="23" t="b">
        <f t="shared" si="8"/>
        <v>0</v>
      </c>
      <c r="Q176" s="23" t="b">
        <f t="shared" si="9"/>
        <v>0</v>
      </c>
      <c r="R176" s="23" t="b">
        <f t="shared" si="10"/>
        <v>0</v>
      </c>
    </row>
    <row r="177" spans="1:18" ht="94.5">
      <c r="A177" s="14">
        <f t="shared" si="11"/>
        <v>176</v>
      </c>
      <c r="B177" s="14" t="s">
        <v>7</v>
      </c>
      <c r="C177" s="14" t="s">
        <v>465</v>
      </c>
      <c r="D177" s="15" t="s">
        <v>466</v>
      </c>
      <c r="E177" s="15" t="s">
        <v>467</v>
      </c>
      <c r="F177" s="14" t="s">
        <v>46</v>
      </c>
      <c r="G177" s="14">
        <v>2017</v>
      </c>
      <c r="H177" s="14">
        <v>483</v>
      </c>
      <c r="I177" s="1">
        <v>1</v>
      </c>
      <c r="J177" s="14">
        <v>572</v>
      </c>
      <c r="K177" s="14">
        <v>577</v>
      </c>
      <c r="L177" s="14" t="s">
        <v>468</v>
      </c>
      <c r="M177" s="14">
        <v>2.4660000000000002</v>
      </c>
      <c r="N177" s="14">
        <v>2.3540000000000001</v>
      </c>
      <c r="O177" s="14">
        <v>4</v>
      </c>
      <c r="P177" s="23" t="b">
        <f t="shared" si="8"/>
        <v>0</v>
      </c>
      <c r="Q177" s="23" t="b">
        <f t="shared" si="9"/>
        <v>0</v>
      </c>
      <c r="R177" s="23" t="b">
        <f t="shared" si="10"/>
        <v>0</v>
      </c>
    </row>
    <row r="178" spans="1:18" ht="94.5">
      <c r="A178" s="14">
        <f t="shared" si="11"/>
        <v>177</v>
      </c>
      <c r="B178" s="14" t="s">
        <v>7</v>
      </c>
      <c r="C178" s="14" t="s">
        <v>465</v>
      </c>
      <c r="D178" s="15" t="s">
        <v>469</v>
      </c>
      <c r="E178" s="15" t="s">
        <v>293</v>
      </c>
      <c r="F178" s="14" t="s">
        <v>46</v>
      </c>
      <c r="G178" s="14">
        <v>2017</v>
      </c>
      <c r="H178" s="14">
        <v>31</v>
      </c>
      <c r="I178" s="27">
        <v>4</v>
      </c>
      <c r="L178" s="14" t="s">
        <v>294</v>
      </c>
      <c r="M178" s="14">
        <v>2.0419999999999998</v>
      </c>
      <c r="N178" s="14">
        <v>1.96</v>
      </c>
      <c r="O178" s="14">
        <v>6</v>
      </c>
      <c r="P178" s="23" t="b">
        <f t="shared" si="8"/>
        <v>0</v>
      </c>
      <c r="Q178" s="23" t="b">
        <f t="shared" si="9"/>
        <v>0</v>
      </c>
      <c r="R178" s="23">
        <f t="shared" si="10"/>
        <v>1</v>
      </c>
    </row>
    <row r="179" spans="1:18" ht="81">
      <c r="A179" s="14">
        <f t="shared" si="11"/>
        <v>178</v>
      </c>
      <c r="B179" s="14" t="s">
        <v>7</v>
      </c>
      <c r="C179" s="14" t="s">
        <v>470</v>
      </c>
      <c r="D179" s="15" t="s">
        <v>471</v>
      </c>
      <c r="E179" s="15" t="s">
        <v>93</v>
      </c>
      <c r="F179" s="14" t="s">
        <v>46</v>
      </c>
      <c r="G179" s="14">
        <v>2017</v>
      </c>
      <c r="H179" s="14">
        <v>30</v>
      </c>
      <c r="I179" s="1">
        <v>2</v>
      </c>
      <c r="J179" s="14">
        <v>267</v>
      </c>
      <c r="K179" s="14">
        <v>274</v>
      </c>
      <c r="L179" s="14" t="s">
        <v>94</v>
      </c>
      <c r="M179" s="14">
        <v>0.97099999999999997</v>
      </c>
      <c r="N179" s="14">
        <v>0.99199999999999999</v>
      </c>
      <c r="O179" s="14">
        <v>2</v>
      </c>
      <c r="P179" s="23" t="b">
        <f t="shared" si="8"/>
        <v>0</v>
      </c>
      <c r="Q179" s="23" t="b">
        <f t="shared" si="9"/>
        <v>0</v>
      </c>
      <c r="R179" s="23">
        <f t="shared" si="10"/>
        <v>1</v>
      </c>
    </row>
    <row r="180" spans="1:18" ht="81">
      <c r="A180" s="14">
        <f t="shared" si="11"/>
        <v>179</v>
      </c>
      <c r="B180" s="14" t="s">
        <v>7</v>
      </c>
      <c r="C180" s="14" t="s">
        <v>470</v>
      </c>
      <c r="D180" s="15" t="s">
        <v>472</v>
      </c>
      <c r="E180" s="15" t="s">
        <v>93</v>
      </c>
      <c r="F180" s="14" t="s">
        <v>46</v>
      </c>
      <c r="G180" s="14">
        <v>2017</v>
      </c>
      <c r="H180" s="14">
        <v>30</v>
      </c>
      <c r="I180" s="1">
        <v>2</v>
      </c>
      <c r="J180" s="14">
        <v>275</v>
      </c>
      <c r="K180" s="14">
        <v>283</v>
      </c>
      <c r="L180" s="14" t="s">
        <v>94</v>
      </c>
      <c r="M180" s="14">
        <v>0.97099999999999997</v>
      </c>
      <c r="N180" s="14">
        <v>0.99199999999999999</v>
      </c>
      <c r="O180" s="14">
        <v>2</v>
      </c>
      <c r="P180" s="23" t="b">
        <f t="shared" si="8"/>
        <v>0</v>
      </c>
      <c r="Q180" s="23" t="b">
        <f t="shared" si="9"/>
        <v>0</v>
      </c>
      <c r="R180" s="23">
        <f t="shared" si="10"/>
        <v>1</v>
      </c>
    </row>
    <row r="181" spans="1:18" ht="67.5">
      <c r="A181" s="14">
        <f t="shared" si="11"/>
        <v>180</v>
      </c>
      <c r="B181" s="14" t="s">
        <v>7</v>
      </c>
      <c r="C181" s="14" t="s">
        <v>473</v>
      </c>
      <c r="D181" s="15" t="s">
        <v>474</v>
      </c>
      <c r="E181" s="15" t="s">
        <v>200</v>
      </c>
      <c r="F181" s="14" t="s">
        <v>46</v>
      </c>
      <c r="G181" s="14">
        <v>2017</v>
      </c>
      <c r="H181" s="14">
        <v>96</v>
      </c>
      <c r="I181" s="1">
        <v>4</v>
      </c>
      <c r="J181" s="14">
        <v>997</v>
      </c>
      <c r="K181" s="14">
        <v>1006</v>
      </c>
      <c r="L181" s="14" t="s">
        <v>201</v>
      </c>
      <c r="M181" s="14">
        <v>1.9079999999999999</v>
      </c>
      <c r="N181" s="14">
        <v>2.0979999999999999</v>
      </c>
      <c r="O181" s="14">
        <v>6</v>
      </c>
      <c r="P181" s="23" t="b">
        <f t="shared" si="8"/>
        <v>0</v>
      </c>
      <c r="Q181" s="23" t="b">
        <f t="shared" si="9"/>
        <v>0</v>
      </c>
      <c r="R181" s="23" t="b">
        <f t="shared" si="10"/>
        <v>0</v>
      </c>
    </row>
    <row r="182" spans="1:18" ht="54">
      <c r="A182" s="14">
        <f t="shared" si="11"/>
        <v>181</v>
      </c>
      <c r="B182" s="14" t="s">
        <v>7</v>
      </c>
      <c r="C182" s="14" t="s">
        <v>473</v>
      </c>
      <c r="D182" s="15" t="s">
        <v>475</v>
      </c>
      <c r="E182" s="15" t="s">
        <v>476</v>
      </c>
      <c r="F182" s="14" t="s">
        <v>46</v>
      </c>
      <c r="G182" s="14">
        <v>2017</v>
      </c>
      <c r="H182" s="14">
        <v>55</v>
      </c>
      <c r="I182" s="1">
        <v>9</v>
      </c>
      <c r="J182" s="14">
        <v>703</v>
      </c>
      <c r="K182" s="14">
        <v>710</v>
      </c>
      <c r="L182" s="14" t="s">
        <v>477</v>
      </c>
      <c r="M182" s="14">
        <v>1.9239999999999999</v>
      </c>
      <c r="N182" s="14">
        <v>1.825</v>
      </c>
      <c r="O182" s="21">
        <v>9</v>
      </c>
      <c r="P182" s="23" t="b">
        <f t="shared" si="8"/>
        <v>0</v>
      </c>
      <c r="Q182" s="23" t="b">
        <f t="shared" si="9"/>
        <v>0</v>
      </c>
      <c r="R182" s="23">
        <f t="shared" si="10"/>
        <v>1</v>
      </c>
    </row>
    <row r="183" spans="1:18" ht="54">
      <c r="A183" s="14">
        <f t="shared" si="11"/>
        <v>182</v>
      </c>
      <c r="B183" s="14" t="s">
        <v>7</v>
      </c>
      <c r="C183" s="14" t="s">
        <v>473</v>
      </c>
      <c r="D183" s="15" t="s">
        <v>478</v>
      </c>
      <c r="E183" s="15" t="s">
        <v>476</v>
      </c>
      <c r="F183" s="14" t="s">
        <v>46</v>
      </c>
      <c r="G183" s="14">
        <v>2017</v>
      </c>
      <c r="H183" s="14">
        <v>55</v>
      </c>
      <c r="I183" s="1">
        <v>9</v>
      </c>
      <c r="J183" s="14">
        <v>694</v>
      </c>
      <c r="K183" s="14">
        <v>702</v>
      </c>
      <c r="L183" s="14" t="s">
        <v>477</v>
      </c>
      <c r="M183" s="14">
        <v>1.9239999999999999</v>
      </c>
      <c r="N183" s="14">
        <v>1.825</v>
      </c>
      <c r="O183" s="21">
        <v>9</v>
      </c>
      <c r="P183" s="23" t="b">
        <f t="shared" si="8"/>
        <v>0</v>
      </c>
      <c r="Q183" s="23" t="b">
        <f t="shared" si="9"/>
        <v>0</v>
      </c>
      <c r="R183" s="23">
        <f t="shared" si="10"/>
        <v>1</v>
      </c>
    </row>
    <row r="184" spans="1:18" ht="54">
      <c r="A184" s="14">
        <f t="shared" si="11"/>
        <v>183</v>
      </c>
      <c r="B184" s="14" t="s">
        <v>7</v>
      </c>
      <c r="C184" s="14" t="s">
        <v>473</v>
      </c>
      <c r="D184" s="15" t="s">
        <v>479</v>
      </c>
      <c r="E184" s="15" t="s">
        <v>480</v>
      </c>
      <c r="F184" s="14" t="s">
        <v>46</v>
      </c>
      <c r="G184" s="14">
        <v>2017</v>
      </c>
      <c r="H184" s="14">
        <v>57</v>
      </c>
      <c r="I184" s="1">
        <v>2</v>
      </c>
      <c r="J184" s="14">
        <v>262</v>
      </c>
      <c r="K184" s="14">
        <v>270</v>
      </c>
      <c r="L184" s="14" t="s">
        <v>481</v>
      </c>
      <c r="M184" s="14">
        <v>1.371</v>
      </c>
      <c r="N184" s="14">
        <v>1.397</v>
      </c>
      <c r="O184" s="14">
        <v>2</v>
      </c>
      <c r="P184" s="23" t="b">
        <f t="shared" si="8"/>
        <v>0</v>
      </c>
      <c r="Q184" s="23" t="b">
        <f t="shared" si="9"/>
        <v>0</v>
      </c>
      <c r="R184" s="23">
        <f t="shared" si="10"/>
        <v>1</v>
      </c>
    </row>
    <row r="185" spans="1:18" ht="54">
      <c r="A185" s="14">
        <f t="shared" si="11"/>
        <v>184</v>
      </c>
      <c r="B185" s="14" t="s">
        <v>7</v>
      </c>
      <c r="C185" s="14" t="s">
        <v>482</v>
      </c>
      <c r="D185" s="15" t="s">
        <v>483</v>
      </c>
      <c r="E185" s="15" t="s">
        <v>286</v>
      </c>
      <c r="F185" s="14" t="s">
        <v>46</v>
      </c>
      <c r="G185" s="14">
        <v>2017</v>
      </c>
      <c r="H185" s="14">
        <v>481</v>
      </c>
      <c r="I185" s="1"/>
      <c r="J185" s="14">
        <v>154</v>
      </c>
      <c r="K185" s="14">
        <v>161</v>
      </c>
      <c r="L185" s="14" t="s">
        <v>287</v>
      </c>
      <c r="M185" s="14">
        <v>2.57</v>
      </c>
      <c r="N185" s="14">
        <v>2.7730000000000001</v>
      </c>
      <c r="O185" s="21">
        <v>9</v>
      </c>
      <c r="P185" s="23" t="b">
        <f t="shared" si="8"/>
        <v>0</v>
      </c>
      <c r="Q185" s="23" t="b">
        <f t="shared" si="9"/>
        <v>0</v>
      </c>
      <c r="R185" s="23" t="b">
        <f t="shared" si="10"/>
        <v>0</v>
      </c>
    </row>
    <row r="186" spans="1:18" ht="67.5">
      <c r="A186" s="14">
        <f t="shared" si="11"/>
        <v>185</v>
      </c>
      <c r="B186" s="14" t="s">
        <v>7</v>
      </c>
      <c r="C186" s="14" t="s">
        <v>482</v>
      </c>
      <c r="D186" s="15" t="s">
        <v>484</v>
      </c>
      <c r="E186" s="15" t="s">
        <v>315</v>
      </c>
      <c r="F186" s="14" t="s">
        <v>46</v>
      </c>
      <c r="G186" s="14">
        <v>2017</v>
      </c>
      <c r="H186" s="14">
        <v>43</v>
      </c>
      <c r="I186" s="1">
        <v>6</v>
      </c>
      <c r="J186" s="14">
        <v>1733</v>
      </c>
      <c r="K186" s="14">
        <v>1745</v>
      </c>
      <c r="L186" s="14" t="s">
        <v>316</v>
      </c>
      <c r="M186" s="14">
        <v>1.647</v>
      </c>
      <c r="N186" s="14">
        <v>1.859</v>
      </c>
      <c r="O186" s="14">
        <v>10</v>
      </c>
      <c r="P186" s="23" t="b">
        <f t="shared" si="8"/>
        <v>0</v>
      </c>
      <c r="Q186" s="23" t="b">
        <f t="shared" si="9"/>
        <v>0</v>
      </c>
      <c r="R186" s="23">
        <f t="shared" si="10"/>
        <v>1</v>
      </c>
    </row>
    <row r="187" spans="1:18" ht="54">
      <c r="A187" s="14">
        <f t="shared" si="11"/>
        <v>186</v>
      </c>
      <c r="B187" s="14" t="s">
        <v>7</v>
      </c>
      <c r="C187" s="14" t="s">
        <v>485</v>
      </c>
      <c r="D187" s="15" t="s">
        <v>486</v>
      </c>
      <c r="E187" s="15" t="s">
        <v>487</v>
      </c>
      <c r="F187" s="14" t="s">
        <v>46</v>
      </c>
      <c r="G187" s="14">
        <v>2017</v>
      </c>
      <c r="H187" s="14">
        <v>271</v>
      </c>
      <c r="I187" s="1"/>
      <c r="J187" s="14">
        <v>12</v>
      </c>
      <c r="K187" s="14">
        <v>19</v>
      </c>
      <c r="L187" s="14" t="s">
        <v>488</v>
      </c>
      <c r="M187" s="14">
        <v>3.8580000000000001</v>
      </c>
      <c r="N187" s="14">
        <v>3.8069999999999999</v>
      </c>
      <c r="O187" s="14">
        <v>4</v>
      </c>
      <c r="P187" s="23" t="b">
        <f t="shared" si="8"/>
        <v>0</v>
      </c>
      <c r="Q187" s="23" t="b">
        <f t="shared" si="9"/>
        <v>0</v>
      </c>
      <c r="R187" s="23" t="b">
        <f t="shared" si="10"/>
        <v>0</v>
      </c>
    </row>
    <row r="188" spans="1:18" ht="67.5">
      <c r="A188" s="14">
        <f t="shared" si="11"/>
        <v>187</v>
      </c>
      <c r="B188" s="14" t="s">
        <v>7</v>
      </c>
      <c r="C188" s="14" t="s">
        <v>489</v>
      </c>
      <c r="D188" s="15" t="s">
        <v>490</v>
      </c>
      <c r="E188" s="15" t="s">
        <v>52</v>
      </c>
      <c r="F188" s="14" t="s">
        <v>46</v>
      </c>
      <c r="G188" s="14">
        <v>2017</v>
      </c>
      <c r="H188" s="14">
        <v>7</v>
      </c>
      <c r="I188" s="1"/>
      <c r="L188" s="14" t="s">
        <v>53</v>
      </c>
      <c r="M188" s="14">
        <v>4.2590000000000003</v>
      </c>
      <c r="N188" s="14">
        <v>4.8470000000000004</v>
      </c>
      <c r="O188" s="21">
        <v>9</v>
      </c>
      <c r="P188" s="23" t="b">
        <f t="shared" si="8"/>
        <v>0</v>
      </c>
      <c r="Q188" s="23" t="b">
        <f t="shared" si="9"/>
        <v>0</v>
      </c>
      <c r="R188" s="23" t="b">
        <f t="shared" si="10"/>
        <v>0</v>
      </c>
    </row>
    <row r="189" spans="1:18" ht="40.5">
      <c r="A189" s="14">
        <f t="shared" si="11"/>
        <v>188</v>
      </c>
      <c r="B189" s="14" t="s">
        <v>7</v>
      </c>
      <c r="C189" s="14" t="s">
        <v>489</v>
      </c>
      <c r="D189" s="15" t="s">
        <v>491</v>
      </c>
      <c r="E189" s="15" t="s">
        <v>492</v>
      </c>
      <c r="F189" s="14" t="s">
        <v>46</v>
      </c>
      <c r="G189" s="14">
        <v>2017</v>
      </c>
      <c r="H189" s="14">
        <v>25</v>
      </c>
      <c r="I189" s="1">
        <v>4</v>
      </c>
      <c r="J189" s="14">
        <v>462</v>
      </c>
      <c r="K189" s="14">
        <v>471</v>
      </c>
      <c r="L189" s="14" t="s">
        <v>493</v>
      </c>
      <c r="M189" s="14">
        <v>1.0529999999999999</v>
      </c>
      <c r="N189" s="14">
        <v>1.2290000000000001</v>
      </c>
      <c r="O189" s="21">
        <v>9</v>
      </c>
      <c r="P189" s="23" t="b">
        <f t="shared" si="8"/>
        <v>0</v>
      </c>
      <c r="Q189" s="23" t="b">
        <f t="shared" si="9"/>
        <v>0</v>
      </c>
      <c r="R189" s="23">
        <f t="shared" si="10"/>
        <v>1</v>
      </c>
    </row>
    <row r="190" spans="1:18" ht="81">
      <c r="A190" s="14">
        <f t="shared" si="11"/>
        <v>189</v>
      </c>
      <c r="B190" s="14" t="s">
        <v>7</v>
      </c>
      <c r="C190" s="14" t="s">
        <v>494</v>
      </c>
      <c r="D190" s="15" t="s">
        <v>495</v>
      </c>
      <c r="E190" s="15" t="s">
        <v>109</v>
      </c>
      <c r="F190" s="14" t="s">
        <v>46</v>
      </c>
      <c r="G190" s="14">
        <v>2017</v>
      </c>
      <c r="H190" s="14">
        <v>65</v>
      </c>
      <c r="I190" s="14">
        <v>47</v>
      </c>
      <c r="J190" s="14">
        <v>10310</v>
      </c>
      <c r="K190" s="14">
        <v>10316</v>
      </c>
      <c r="L190" s="14" t="s">
        <v>110</v>
      </c>
      <c r="M190" s="14">
        <v>3.1539999999999999</v>
      </c>
      <c r="N190" s="14">
        <v>3.504</v>
      </c>
      <c r="O190" s="14">
        <v>37</v>
      </c>
      <c r="P190" s="23" t="b">
        <f t="shared" si="8"/>
        <v>0</v>
      </c>
      <c r="Q190" s="23" t="b">
        <f t="shared" si="9"/>
        <v>0</v>
      </c>
      <c r="R190" s="23" t="b">
        <f t="shared" si="10"/>
        <v>0</v>
      </c>
    </row>
    <row r="191" spans="1:18" ht="54">
      <c r="A191" s="14">
        <f t="shared" si="11"/>
        <v>190</v>
      </c>
      <c r="B191" s="14" t="s">
        <v>7</v>
      </c>
      <c r="C191" s="14" t="s">
        <v>496</v>
      </c>
      <c r="D191" s="15" t="s">
        <v>497</v>
      </c>
      <c r="E191" s="15" t="s">
        <v>368</v>
      </c>
      <c r="F191" s="14" t="s">
        <v>46</v>
      </c>
      <c r="G191" s="14">
        <v>2017</v>
      </c>
      <c r="H191" s="14">
        <v>102</v>
      </c>
      <c r="I191" s="1"/>
      <c r="J191" s="14">
        <v>162</v>
      </c>
      <c r="K191" s="14">
        <v>173</v>
      </c>
      <c r="L191" s="14" t="s">
        <v>369</v>
      </c>
      <c r="M191" s="14">
        <v>1.986</v>
      </c>
      <c r="N191" s="14">
        <v>2.1269999999999998</v>
      </c>
      <c r="O191" s="14">
        <v>10</v>
      </c>
      <c r="P191" s="23" t="b">
        <f t="shared" si="8"/>
        <v>0</v>
      </c>
      <c r="Q191" s="23" t="b">
        <f t="shared" si="9"/>
        <v>0</v>
      </c>
      <c r="R191" s="23" t="b">
        <f t="shared" si="10"/>
        <v>0</v>
      </c>
    </row>
    <row r="192" spans="1:18" ht="54">
      <c r="A192" s="14">
        <f t="shared" si="11"/>
        <v>191</v>
      </c>
      <c r="B192" s="14" t="s">
        <v>7</v>
      </c>
      <c r="C192" s="14" t="s">
        <v>496</v>
      </c>
      <c r="D192" s="15" t="s">
        <v>498</v>
      </c>
      <c r="E192" s="15" t="s">
        <v>499</v>
      </c>
      <c r="F192" s="14" t="s">
        <v>46</v>
      </c>
      <c r="G192" s="14">
        <v>2017</v>
      </c>
      <c r="H192" s="14">
        <v>18</v>
      </c>
      <c r="I192" s="1"/>
      <c r="L192" s="14" t="s">
        <v>500</v>
      </c>
      <c r="M192" s="14">
        <v>3.7290000000000001</v>
      </c>
      <c r="N192" s="14">
        <v>4.2839999999999998</v>
      </c>
      <c r="O192" s="14">
        <v>10</v>
      </c>
      <c r="P192" s="23" t="b">
        <f t="shared" si="8"/>
        <v>0</v>
      </c>
      <c r="Q192" s="23" t="b">
        <f t="shared" si="9"/>
        <v>0</v>
      </c>
      <c r="R192" s="23" t="b">
        <f t="shared" si="10"/>
        <v>0</v>
      </c>
    </row>
    <row r="193" spans="1:18" ht="40.5">
      <c r="A193" s="14">
        <f t="shared" si="11"/>
        <v>192</v>
      </c>
      <c r="B193" s="14" t="s">
        <v>7</v>
      </c>
      <c r="C193" s="14" t="s">
        <v>496</v>
      </c>
      <c r="D193" s="15" t="s">
        <v>501</v>
      </c>
      <c r="E193" s="15" t="s">
        <v>502</v>
      </c>
      <c r="F193" s="14" t="s">
        <v>46</v>
      </c>
      <c r="G193" s="14">
        <v>2017</v>
      </c>
      <c r="H193" s="14">
        <v>154</v>
      </c>
      <c r="I193" s="27">
        <v>2</v>
      </c>
      <c r="J193" s="14">
        <v>111</v>
      </c>
      <c r="K193" s="14">
        <v>122</v>
      </c>
      <c r="L193" s="14" t="s">
        <v>503</v>
      </c>
      <c r="M193" s="14">
        <v>3.1</v>
      </c>
      <c r="N193" s="14">
        <v>3.4929999999999999</v>
      </c>
      <c r="O193" s="14">
        <v>8</v>
      </c>
      <c r="P193" s="23" t="b">
        <f t="shared" si="8"/>
        <v>0</v>
      </c>
      <c r="Q193" s="23" t="b">
        <f t="shared" si="9"/>
        <v>0</v>
      </c>
      <c r="R193" s="23" t="b">
        <f t="shared" si="10"/>
        <v>0</v>
      </c>
    </row>
    <row r="194" spans="1:18" ht="54">
      <c r="A194" s="14">
        <f t="shared" si="11"/>
        <v>193</v>
      </c>
      <c r="B194" s="14" t="s">
        <v>7</v>
      </c>
      <c r="C194" s="14" t="s">
        <v>496</v>
      </c>
      <c r="D194" s="15" t="s">
        <v>504</v>
      </c>
      <c r="E194" s="15" t="s">
        <v>505</v>
      </c>
      <c r="F194" s="14" t="s">
        <v>46</v>
      </c>
      <c r="G194" s="14">
        <v>2017</v>
      </c>
      <c r="H194" s="14">
        <v>8</v>
      </c>
      <c r="I194" s="1">
        <v>8</v>
      </c>
      <c r="L194" s="14" t="s">
        <v>506</v>
      </c>
      <c r="M194" s="14">
        <v>3.6</v>
      </c>
      <c r="N194" s="14">
        <v>2.984</v>
      </c>
      <c r="O194" s="21">
        <v>9</v>
      </c>
      <c r="P194" s="23" t="b">
        <f t="shared" ref="P194:P257" si="12">IF($N194&gt;=10,1)</f>
        <v>0</v>
      </c>
      <c r="Q194" s="23" t="b">
        <f t="shared" ref="Q194:Q257" si="13">IF($N194&gt;=5,1)</f>
        <v>0</v>
      </c>
      <c r="R194" s="23" t="b">
        <f t="shared" ref="R194:R257" si="14">IF($N194&lt;2,1)</f>
        <v>0</v>
      </c>
    </row>
    <row r="195" spans="1:18" ht="67.5">
      <c r="A195" s="14">
        <f t="shared" ref="A195:A258" si="15">A194+1</f>
        <v>194</v>
      </c>
      <c r="B195" s="14" t="s">
        <v>7</v>
      </c>
      <c r="C195" s="14" t="s">
        <v>496</v>
      </c>
      <c r="D195" s="15" t="s">
        <v>507</v>
      </c>
      <c r="E195" s="15" t="s">
        <v>508</v>
      </c>
      <c r="F195" s="14" t="s">
        <v>46</v>
      </c>
      <c r="G195" s="14">
        <v>2017</v>
      </c>
      <c r="H195" s="14">
        <v>24</v>
      </c>
      <c r="I195" s="1">
        <v>2</v>
      </c>
      <c r="J195" s="14">
        <v>300</v>
      </c>
      <c r="K195" s="14">
        <v>312</v>
      </c>
      <c r="L195" s="14" t="s">
        <v>509</v>
      </c>
      <c r="M195" s="14">
        <v>2.4430000000000001</v>
      </c>
      <c r="N195" s="14">
        <v>2.3159999999999998</v>
      </c>
      <c r="O195" s="14">
        <v>4</v>
      </c>
      <c r="P195" s="23" t="b">
        <f t="shared" si="12"/>
        <v>0</v>
      </c>
      <c r="Q195" s="23" t="b">
        <f t="shared" si="13"/>
        <v>0</v>
      </c>
      <c r="R195" s="23" t="b">
        <f t="shared" si="14"/>
        <v>0</v>
      </c>
    </row>
    <row r="196" spans="1:18" ht="54">
      <c r="A196" s="14">
        <f t="shared" si="15"/>
        <v>195</v>
      </c>
      <c r="B196" s="14" t="s">
        <v>7</v>
      </c>
      <c r="C196" s="14" t="s">
        <v>510</v>
      </c>
      <c r="D196" s="15" t="s">
        <v>511</v>
      </c>
      <c r="E196" s="15" t="s">
        <v>52</v>
      </c>
      <c r="F196" s="14" t="s">
        <v>46</v>
      </c>
      <c r="G196" s="14">
        <v>2017</v>
      </c>
      <c r="H196" s="14">
        <v>7</v>
      </c>
      <c r="I196" s="1"/>
      <c r="L196" s="14" t="s">
        <v>53</v>
      </c>
      <c r="M196" s="14">
        <v>4.2590000000000003</v>
      </c>
      <c r="N196" s="14">
        <v>4.8470000000000004</v>
      </c>
      <c r="O196" s="14">
        <v>8</v>
      </c>
      <c r="P196" s="23" t="b">
        <f t="shared" si="12"/>
        <v>0</v>
      </c>
      <c r="Q196" s="23" t="b">
        <f t="shared" si="13"/>
        <v>0</v>
      </c>
      <c r="R196" s="23" t="b">
        <f t="shared" si="14"/>
        <v>0</v>
      </c>
    </row>
    <row r="197" spans="1:18" ht="54">
      <c r="A197" s="14">
        <f t="shared" si="15"/>
        <v>196</v>
      </c>
      <c r="B197" s="14" t="s">
        <v>7</v>
      </c>
      <c r="C197" s="14" t="s">
        <v>510</v>
      </c>
      <c r="D197" s="15" t="s">
        <v>512</v>
      </c>
      <c r="E197" s="15" t="s">
        <v>274</v>
      </c>
      <c r="F197" s="14" t="s">
        <v>46</v>
      </c>
      <c r="G197" s="14">
        <v>2017</v>
      </c>
      <c r="H197" s="14">
        <v>52</v>
      </c>
      <c r="I197" s="1">
        <v>4</v>
      </c>
      <c r="J197" s="14">
        <v>696</v>
      </c>
      <c r="K197" s="14">
        <v>700</v>
      </c>
      <c r="L197" s="14" t="s">
        <v>275</v>
      </c>
      <c r="M197" s="14">
        <v>1.4</v>
      </c>
      <c r="N197" s="14">
        <v>1.502</v>
      </c>
      <c r="O197" s="14">
        <v>8</v>
      </c>
      <c r="P197" s="23" t="b">
        <f t="shared" si="12"/>
        <v>0</v>
      </c>
      <c r="Q197" s="23" t="b">
        <f t="shared" si="13"/>
        <v>0</v>
      </c>
      <c r="R197" s="23">
        <f t="shared" si="14"/>
        <v>1</v>
      </c>
    </row>
    <row r="198" spans="1:18" ht="67.5">
      <c r="A198" s="14">
        <f t="shared" si="15"/>
        <v>197</v>
      </c>
      <c r="B198" s="14" t="s">
        <v>7</v>
      </c>
      <c r="C198" s="14" t="s">
        <v>510</v>
      </c>
      <c r="D198" s="15" t="s">
        <v>513</v>
      </c>
      <c r="E198" s="15" t="s">
        <v>514</v>
      </c>
      <c r="F198" s="14" t="s">
        <v>46</v>
      </c>
      <c r="G198" s="14">
        <v>2017</v>
      </c>
      <c r="H198" s="14">
        <v>63</v>
      </c>
      <c r="I198" s="1">
        <v>5</v>
      </c>
      <c r="J198" s="14">
        <v>402</v>
      </c>
      <c r="K198" s="14">
        <v>410</v>
      </c>
      <c r="L198" s="14" t="s">
        <v>515</v>
      </c>
      <c r="M198" s="14">
        <v>1.462</v>
      </c>
      <c r="N198" s="14">
        <v>1.4</v>
      </c>
      <c r="O198" s="14">
        <v>5</v>
      </c>
      <c r="P198" s="23" t="b">
        <f t="shared" si="12"/>
        <v>0</v>
      </c>
      <c r="Q198" s="23" t="b">
        <f t="shared" si="13"/>
        <v>0</v>
      </c>
      <c r="R198" s="23">
        <f t="shared" si="14"/>
        <v>1</v>
      </c>
    </row>
    <row r="199" spans="1:18" ht="40.5">
      <c r="A199" s="14">
        <f t="shared" si="15"/>
        <v>198</v>
      </c>
      <c r="B199" s="14" t="s">
        <v>7</v>
      </c>
      <c r="C199" s="14" t="s">
        <v>510</v>
      </c>
      <c r="D199" s="15" t="s">
        <v>516</v>
      </c>
      <c r="E199" s="15" t="s">
        <v>517</v>
      </c>
      <c r="F199" s="14" t="s">
        <v>46</v>
      </c>
      <c r="G199" s="14">
        <v>2017</v>
      </c>
      <c r="H199" s="14">
        <v>96</v>
      </c>
      <c r="I199" s="1">
        <v>4</v>
      </c>
      <c r="J199" s="14">
        <v>707</v>
      </c>
      <c r="K199" s="14">
        <v>715</v>
      </c>
      <c r="L199" s="14" t="s">
        <v>518</v>
      </c>
      <c r="M199" s="14">
        <v>0.995</v>
      </c>
      <c r="N199" s="14">
        <v>1.2250000000000001</v>
      </c>
      <c r="O199" s="14">
        <v>10</v>
      </c>
      <c r="P199" s="23" t="b">
        <f t="shared" si="12"/>
        <v>0</v>
      </c>
      <c r="Q199" s="23" t="b">
        <f t="shared" si="13"/>
        <v>0</v>
      </c>
      <c r="R199" s="23">
        <f t="shared" si="14"/>
        <v>1</v>
      </c>
    </row>
    <row r="200" spans="1:18" ht="54">
      <c r="A200" s="14">
        <f t="shared" si="15"/>
        <v>199</v>
      </c>
      <c r="B200" s="14" t="s">
        <v>7</v>
      </c>
      <c r="C200" s="14" t="s">
        <v>519</v>
      </c>
      <c r="D200" s="15" t="s">
        <v>520</v>
      </c>
      <c r="E200" s="15" t="s">
        <v>52</v>
      </c>
      <c r="F200" s="14" t="s">
        <v>46</v>
      </c>
      <c r="G200" s="14">
        <v>2017</v>
      </c>
      <c r="H200" s="14">
        <v>7</v>
      </c>
      <c r="I200" s="1"/>
      <c r="L200" s="14" t="s">
        <v>53</v>
      </c>
      <c r="M200" s="14">
        <v>4.2590000000000003</v>
      </c>
      <c r="N200" s="14">
        <v>4.8470000000000004</v>
      </c>
      <c r="O200" s="14">
        <v>10</v>
      </c>
      <c r="P200" s="23" t="b">
        <f t="shared" si="12"/>
        <v>0</v>
      </c>
      <c r="Q200" s="23" t="b">
        <f t="shared" si="13"/>
        <v>0</v>
      </c>
      <c r="R200" s="23" t="b">
        <f t="shared" si="14"/>
        <v>0</v>
      </c>
    </row>
    <row r="201" spans="1:18" ht="94.5">
      <c r="A201" s="14">
        <f t="shared" si="15"/>
        <v>200</v>
      </c>
      <c r="B201" s="14" t="s">
        <v>7</v>
      </c>
      <c r="C201" s="14" t="s">
        <v>519</v>
      </c>
      <c r="D201" s="15" t="s">
        <v>521</v>
      </c>
      <c r="E201" s="15" t="s">
        <v>73</v>
      </c>
      <c r="F201" s="14" t="s">
        <v>46</v>
      </c>
      <c r="G201" s="14">
        <v>2017</v>
      </c>
      <c r="H201" s="14">
        <v>97</v>
      </c>
      <c r="I201" s="1">
        <v>11</v>
      </c>
      <c r="J201" s="14">
        <v>3699</v>
      </c>
      <c r="K201" s="14">
        <v>3705</v>
      </c>
      <c r="L201" s="14" t="s">
        <v>74</v>
      </c>
      <c r="M201" s="14">
        <v>2.4630000000000001</v>
      </c>
      <c r="N201" s="14">
        <v>2.4300000000000002</v>
      </c>
      <c r="O201" s="14">
        <v>8</v>
      </c>
      <c r="P201" s="23" t="b">
        <f t="shared" si="12"/>
        <v>0</v>
      </c>
      <c r="Q201" s="23" t="b">
        <f t="shared" si="13"/>
        <v>0</v>
      </c>
      <c r="R201" s="23" t="b">
        <f t="shared" si="14"/>
        <v>0</v>
      </c>
    </row>
    <row r="202" spans="1:18" ht="81">
      <c r="A202" s="14">
        <f t="shared" si="15"/>
        <v>201</v>
      </c>
      <c r="B202" s="14" t="s">
        <v>7</v>
      </c>
      <c r="C202" s="14" t="s">
        <v>519</v>
      </c>
      <c r="D202" s="15" t="s">
        <v>522</v>
      </c>
      <c r="E202" s="15" t="s">
        <v>78</v>
      </c>
      <c r="F202" s="14" t="s">
        <v>46</v>
      </c>
      <c r="G202" s="14">
        <v>2017</v>
      </c>
      <c r="H202" s="14">
        <v>223</v>
      </c>
      <c r="I202" s="1"/>
      <c r="J202" s="14">
        <v>73</v>
      </c>
      <c r="K202" s="14">
        <v>81</v>
      </c>
      <c r="L202" s="14" t="s">
        <v>79</v>
      </c>
      <c r="M202" s="14">
        <v>1.7549999999999999</v>
      </c>
      <c r="N202" s="14">
        <v>2.4039999999999999</v>
      </c>
      <c r="O202" s="14">
        <v>4</v>
      </c>
      <c r="P202" s="23" t="b">
        <f t="shared" si="12"/>
        <v>0</v>
      </c>
      <c r="Q202" s="23" t="b">
        <f t="shared" si="13"/>
        <v>0</v>
      </c>
      <c r="R202" s="23" t="b">
        <f t="shared" si="14"/>
        <v>0</v>
      </c>
    </row>
    <row r="203" spans="1:18" ht="67.5">
      <c r="A203" s="14">
        <f t="shared" si="15"/>
        <v>202</v>
      </c>
      <c r="B203" s="14" t="s">
        <v>7</v>
      </c>
      <c r="C203" s="14" t="s">
        <v>519</v>
      </c>
      <c r="D203" s="15" t="s">
        <v>523</v>
      </c>
      <c r="E203" s="15" t="s">
        <v>200</v>
      </c>
      <c r="F203" s="14" t="s">
        <v>46</v>
      </c>
      <c r="G203" s="14">
        <v>2017</v>
      </c>
      <c r="H203" s="14">
        <v>96</v>
      </c>
      <c r="I203" s="1">
        <v>2</v>
      </c>
      <c r="J203" s="14">
        <v>405</v>
      </c>
      <c r="K203" s="14">
        <v>413</v>
      </c>
      <c r="L203" s="14" t="s">
        <v>201</v>
      </c>
      <c r="M203" s="14">
        <v>1.9079999999999999</v>
      </c>
      <c r="N203" s="14">
        <v>2.0979999999999999</v>
      </c>
      <c r="O203" s="14">
        <v>4</v>
      </c>
      <c r="P203" s="23" t="b">
        <f t="shared" si="12"/>
        <v>0</v>
      </c>
      <c r="Q203" s="23" t="b">
        <f t="shared" si="13"/>
        <v>0</v>
      </c>
      <c r="R203" s="23" t="b">
        <f t="shared" si="14"/>
        <v>0</v>
      </c>
    </row>
    <row r="204" spans="1:18" ht="54">
      <c r="A204" s="14">
        <f t="shared" si="15"/>
        <v>203</v>
      </c>
      <c r="B204" s="14" t="s">
        <v>7</v>
      </c>
      <c r="C204" s="14" t="s">
        <v>519</v>
      </c>
      <c r="D204" s="15" t="s">
        <v>524</v>
      </c>
      <c r="E204" s="15" t="s">
        <v>200</v>
      </c>
      <c r="F204" s="14" t="s">
        <v>46</v>
      </c>
      <c r="G204" s="14">
        <v>2017</v>
      </c>
      <c r="H204" s="14">
        <v>96</v>
      </c>
      <c r="I204" s="1">
        <v>6</v>
      </c>
      <c r="J204" s="14">
        <v>1707</v>
      </c>
      <c r="K204" s="14">
        <v>1714</v>
      </c>
      <c r="L204" s="14" t="s">
        <v>201</v>
      </c>
      <c r="M204" s="14">
        <v>1.9079999999999999</v>
      </c>
      <c r="N204" s="14">
        <v>2.0979999999999999</v>
      </c>
      <c r="O204" s="14">
        <v>6</v>
      </c>
      <c r="P204" s="23" t="b">
        <f t="shared" si="12"/>
        <v>0</v>
      </c>
      <c r="Q204" s="23" t="b">
        <f t="shared" si="13"/>
        <v>0</v>
      </c>
      <c r="R204" s="23" t="b">
        <f t="shared" si="14"/>
        <v>0</v>
      </c>
    </row>
    <row r="205" spans="1:18" ht="67.5">
      <c r="A205" s="14">
        <f t="shared" si="15"/>
        <v>204</v>
      </c>
      <c r="B205" s="14" t="s">
        <v>7</v>
      </c>
      <c r="C205" s="14" t="s">
        <v>519</v>
      </c>
      <c r="D205" s="15" t="s">
        <v>525</v>
      </c>
      <c r="E205" s="15" t="s">
        <v>154</v>
      </c>
      <c r="F205" s="14" t="s">
        <v>46</v>
      </c>
      <c r="G205" s="14">
        <v>2017</v>
      </c>
      <c r="H205" s="14">
        <v>58</v>
      </c>
      <c r="I205" s="14">
        <v>6</v>
      </c>
      <c r="J205" s="14">
        <v>704</v>
      </c>
      <c r="K205" s="14">
        <v>711</v>
      </c>
      <c r="L205" s="14" t="s">
        <v>155</v>
      </c>
      <c r="M205" s="14">
        <v>0.88400000000000001</v>
      </c>
      <c r="N205" s="14">
        <v>1.226</v>
      </c>
      <c r="O205" s="14">
        <v>38</v>
      </c>
      <c r="P205" s="23" t="b">
        <f t="shared" si="12"/>
        <v>0</v>
      </c>
      <c r="Q205" s="23" t="b">
        <f t="shared" si="13"/>
        <v>0</v>
      </c>
      <c r="R205" s="23">
        <f t="shared" si="14"/>
        <v>1</v>
      </c>
    </row>
    <row r="206" spans="1:18" ht="81">
      <c r="A206" s="14">
        <f t="shared" si="15"/>
        <v>205</v>
      </c>
      <c r="B206" s="14" t="s">
        <v>7</v>
      </c>
      <c r="C206" s="14" t="s">
        <v>519</v>
      </c>
      <c r="D206" s="15" t="s">
        <v>526</v>
      </c>
      <c r="E206" s="15" t="s">
        <v>93</v>
      </c>
      <c r="F206" s="14" t="s">
        <v>46</v>
      </c>
      <c r="G206" s="14">
        <v>2017</v>
      </c>
      <c r="H206" s="14">
        <v>30</v>
      </c>
      <c r="I206" s="1">
        <v>7</v>
      </c>
      <c r="J206" s="14">
        <v>1006</v>
      </c>
      <c r="K206" s="14">
        <v>1012</v>
      </c>
      <c r="L206" s="14" t="s">
        <v>94</v>
      </c>
      <c r="M206" s="14">
        <v>0.97099999999999997</v>
      </c>
      <c r="N206" s="14">
        <v>0.99199999999999999</v>
      </c>
      <c r="O206" s="14">
        <v>8</v>
      </c>
      <c r="P206" s="23" t="b">
        <f t="shared" si="12"/>
        <v>0</v>
      </c>
      <c r="Q206" s="23" t="b">
        <f t="shared" si="13"/>
        <v>0</v>
      </c>
      <c r="R206" s="23">
        <f t="shared" si="14"/>
        <v>1</v>
      </c>
    </row>
    <row r="207" spans="1:18" ht="81">
      <c r="A207" s="14">
        <f t="shared" si="15"/>
        <v>206</v>
      </c>
      <c r="B207" s="14" t="s">
        <v>7</v>
      </c>
      <c r="C207" s="14" t="s">
        <v>519</v>
      </c>
      <c r="D207" s="15" t="s">
        <v>527</v>
      </c>
      <c r="E207" s="15" t="s">
        <v>93</v>
      </c>
      <c r="F207" s="14" t="s">
        <v>46</v>
      </c>
      <c r="G207" s="14">
        <v>2017</v>
      </c>
      <c r="H207" s="14">
        <v>30</v>
      </c>
      <c r="I207" s="1">
        <v>8</v>
      </c>
      <c r="J207" s="14">
        <v>1135</v>
      </c>
      <c r="K207" s="14">
        <v>1142</v>
      </c>
      <c r="L207" s="14" t="s">
        <v>94</v>
      </c>
      <c r="M207" s="14">
        <v>0.97099999999999997</v>
      </c>
      <c r="N207" s="14">
        <v>0.99199999999999999</v>
      </c>
      <c r="O207" s="21">
        <v>9</v>
      </c>
      <c r="P207" s="23" t="b">
        <f t="shared" si="12"/>
        <v>0</v>
      </c>
      <c r="Q207" s="23" t="b">
        <f t="shared" si="13"/>
        <v>0</v>
      </c>
      <c r="R207" s="23">
        <f t="shared" si="14"/>
        <v>1</v>
      </c>
    </row>
    <row r="208" spans="1:18" ht="67.5">
      <c r="A208" s="14">
        <f t="shared" si="15"/>
        <v>207</v>
      </c>
      <c r="B208" s="14" t="s">
        <v>7</v>
      </c>
      <c r="C208" s="14" t="s">
        <v>519</v>
      </c>
      <c r="D208" s="15" t="s">
        <v>528</v>
      </c>
      <c r="E208" s="15" t="s">
        <v>529</v>
      </c>
      <c r="F208" s="14" t="s">
        <v>46</v>
      </c>
      <c r="G208" s="14">
        <v>2017</v>
      </c>
      <c r="H208" s="14">
        <v>54</v>
      </c>
      <c r="I208" s="1">
        <v>1</v>
      </c>
      <c r="J208" s="14">
        <v>34</v>
      </c>
      <c r="K208" s="14">
        <v>40</v>
      </c>
      <c r="L208" s="14" t="s">
        <v>530</v>
      </c>
      <c r="M208" s="14">
        <v>0.77100000000000002</v>
      </c>
      <c r="N208" s="14">
        <v>0.74099999999999999</v>
      </c>
      <c r="O208" s="14">
        <v>3</v>
      </c>
      <c r="P208" s="23" t="b">
        <f t="shared" si="12"/>
        <v>0</v>
      </c>
      <c r="Q208" s="23" t="b">
        <f t="shared" si="13"/>
        <v>0</v>
      </c>
      <c r="R208" s="23">
        <f t="shared" si="14"/>
        <v>1</v>
      </c>
    </row>
    <row r="209" spans="1:18" ht="81">
      <c r="A209" s="14">
        <f t="shared" si="15"/>
        <v>208</v>
      </c>
      <c r="B209" s="14" t="s">
        <v>7</v>
      </c>
      <c r="C209" s="14" t="s">
        <v>531</v>
      </c>
      <c r="D209" s="15" t="s">
        <v>532</v>
      </c>
      <c r="E209" s="15" t="s">
        <v>533</v>
      </c>
      <c r="F209" s="14" t="s">
        <v>46</v>
      </c>
      <c r="G209" s="14">
        <v>2017</v>
      </c>
      <c r="H209" s="14">
        <v>8</v>
      </c>
      <c r="I209" s="1"/>
      <c r="L209" s="14" t="s">
        <v>534</v>
      </c>
      <c r="M209" s="14">
        <v>2.052</v>
      </c>
      <c r="N209" s="14" t="s">
        <v>535</v>
      </c>
      <c r="O209" s="14">
        <v>6</v>
      </c>
      <c r="P209" s="23">
        <f t="shared" si="12"/>
        <v>1</v>
      </c>
      <c r="Q209" s="23">
        <f t="shared" si="13"/>
        <v>1</v>
      </c>
      <c r="R209" s="23" t="b">
        <f t="shared" si="14"/>
        <v>0</v>
      </c>
    </row>
    <row r="210" spans="1:18" ht="81">
      <c r="A210" s="14">
        <f t="shared" si="15"/>
        <v>209</v>
      </c>
      <c r="B210" s="14" t="s">
        <v>7</v>
      </c>
      <c r="C210" s="14" t="s">
        <v>531</v>
      </c>
      <c r="D210" s="15" t="s">
        <v>536</v>
      </c>
      <c r="E210" s="15" t="s">
        <v>533</v>
      </c>
      <c r="F210" s="14" t="s">
        <v>46</v>
      </c>
      <c r="G210" s="14">
        <v>2017</v>
      </c>
      <c r="H210" s="14">
        <v>8</v>
      </c>
      <c r="I210" s="1"/>
      <c r="L210" s="14" t="s">
        <v>534</v>
      </c>
      <c r="M210" s="14">
        <v>2.052</v>
      </c>
      <c r="N210" s="14" t="s">
        <v>535</v>
      </c>
      <c r="O210" s="14">
        <v>8</v>
      </c>
      <c r="P210" s="23">
        <f t="shared" si="12"/>
        <v>1</v>
      </c>
      <c r="Q210" s="23">
        <f t="shared" si="13"/>
        <v>1</v>
      </c>
      <c r="R210" s="23" t="b">
        <f t="shared" si="14"/>
        <v>0</v>
      </c>
    </row>
    <row r="211" spans="1:18" ht="67.5">
      <c r="A211" s="14">
        <f t="shared" si="15"/>
        <v>210</v>
      </c>
      <c r="B211" s="14" t="s">
        <v>7</v>
      </c>
      <c r="C211" s="14" t="s">
        <v>531</v>
      </c>
      <c r="D211" s="15" t="s">
        <v>537</v>
      </c>
      <c r="E211" s="15" t="s">
        <v>328</v>
      </c>
      <c r="F211" s="14" t="s">
        <v>46</v>
      </c>
      <c r="G211" s="14">
        <v>2017</v>
      </c>
      <c r="H211" s="14">
        <v>8</v>
      </c>
      <c r="I211" s="1"/>
      <c r="L211" s="14" t="s">
        <v>329</v>
      </c>
      <c r="M211" s="14">
        <v>4.0759999999999996</v>
      </c>
      <c r="N211" s="14">
        <v>4.5259999999999998</v>
      </c>
      <c r="O211" s="14">
        <v>6</v>
      </c>
      <c r="P211" s="23" t="b">
        <f t="shared" si="12"/>
        <v>0</v>
      </c>
      <c r="Q211" s="23" t="b">
        <f t="shared" si="13"/>
        <v>0</v>
      </c>
      <c r="R211" s="23" t="b">
        <f t="shared" si="14"/>
        <v>0</v>
      </c>
    </row>
    <row r="212" spans="1:18" ht="54">
      <c r="A212" s="14">
        <f t="shared" si="15"/>
        <v>211</v>
      </c>
      <c r="B212" s="14" t="s">
        <v>7</v>
      </c>
      <c r="C212" s="14" t="s">
        <v>531</v>
      </c>
      <c r="D212" s="15" t="s">
        <v>538</v>
      </c>
      <c r="E212" s="15" t="s">
        <v>328</v>
      </c>
      <c r="F212" s="14" t="s">
        <v>46</v>
      </c>
      <c r="G212" s="14">
        <v>2017</v>
      </c>
      <c r="H212" s="14">
        <v>8</v>
      </c>
      <c r="I212" s="1"/>
      <c r="L212" s="14" t="s">
        <v>329</v>
      </c>
      <c r="M212" s="14">
        <v>4.0759999999999996</v>
      </c>
      <c r="N212" s="14">
        <v>4.5259999999999998</v>
      </c>
      <c r="O212" s="14">
        <v>6</v>
      </c>
      <c r="P212" s="23" t="b">
        <f t="shared" si="12"/>
        <v>0</v>
      </c>
      <c r="Q212" s="23" t="b">
        <f t="shared" si="13"/>
        <v>0</v>
      </c>
      <c r="R212" s="23" t="b">
        <f t="shared" si="14"/>
        <v>0</v>
      </c>
    </row>
    <row r="213" spans="1:18" ht="54">
      <c r="A213" s="14">
        <f t="shared" si="15"/>
        <v>212</v>
      </c>
      <c r="B213" s="14" t="s">
        <v>7</v>
      </c>
      <c r="C213" s="14" t="s">
        <v>531</v>
      </c>
      <c r="D213" s="15" t="s">
        <v>539</v>
      </c>
      <c r="E213" s="15" t="s">
        <v>328</v>
      </c>
      <c r="F213" s="14" t="s">
        <v>46</v>
      </c>
      <c r="G213" s="14">
        <v>2017</v>
      </c>
      <c r="H213" s="14">
        <v>8</v>
      </c>
      <c r="I213" s="1"/>
      <c r="L213" s="14" t="s">
        <v>329</v>
      </c>
      <c r="M213" s="14">
        <v>4.0759999999999996</v>
      </c>
      <c r="N213" s="14">
        <v>4.5259999999999998</v>
      </c>
      <c r="O213" s="19">
        <v>11</v>
      </c>
      <c r="P213" s="23" t="b">
        <f t="shared" si="12"/>
        <v>0</v>
      </c>
      <c r="Q213" s="23" t="b">
        <f t="shared" si="13"/>
        <v>0</v>
      </c>
      <c r="R213" s="23" t="b">
        <f t="shared" si="14"/>
        <v>0</v>
      </c>
    </row>
    <row r="214" spans="1:18" ht="81">
      <c r="A214" s="14">
        <f t="shared" si="15"/>
        <v>213</v>
      </c>
      <c r="B214" s="14" t="s">
        <v>7</v>
      </c>
      <c r="C214" s="14" t="s">
        <v>531</v>
      </c>
      <c r="D214" s="15" t="s">
        <v>540</v>
      </c>
      <c r="E214" s="15" t="s">
        <v>335</v>
      </c>
      <c r="F214" s="14" t="s">
        <v>46</v>
      </c>
      <c r="G214" s="14">
        <v>2017</v>
      </c>
      <c r="H214" s="14">
        <v>101</v>
      </c>
      <c r="I214" s="1">
        <v>6</v>
      </c>
      <c r="J214" s="14">
        <v>2493</v>
      </c>
      <c r="K214" s="14">
        <v>2505</v>
      </c>
      <c r="L214" s="14" t="s">
        <v>336</v>
      </c>
      <c r="M214" s="14">
        <v>3.42</v>
      </c>
      <c r="N214" s="14">
        <v>3.7160000000000002</v>
      </c>
      <c r="O214" s="14">
        <v>4</v>
      </c>
      <c r="P214" s="23" t="b">
        <f t="shared" si="12"/>
        <v>0</v>
      </c>
      <c r="Q214" s="23" t="b">
        <f t="shared" si="13"/>
        <v>0</v>
      </c>
      <c r="R214" s="23" t="b">
        <f t="shared" si="14"/>
        <v>0</v>
      </c>
    </row>
    <row r="215" spans="1:18" ht="67.5">
      <c r="A215" s="14">
        <f t="shared" si="15"/>
        <v>214</v>
      </c>
      <c r="B215" s="14" t="s">
        <v>7</v>
      </c>
      <c r="C215" s="14" t="s">
        <v>531</v>
      </c>
      <c r="D215" s="15" t="s">
        <v>541</v>
      </c>
      <c r="E215" s="15" t="s">
        <v>335</v>
      </c>
      <c r="F215" s="14" t="s">
        <v>46</v>
      </c>
      <c r="G215" s="14">
        <v>2017</v>
      </c>
      <c r="H215" s="14">
        <v>101</v>
      </c>
      <c r="I215" s="1">
        <v>13</v>
      </c>
      <c r="J215" s="14">
        <v>5415</v>
      </c>
      <c r="K215" s="14">
        <v>5426</v>
      </c>
      <c r="L215" s="14" t="s">
        <v>336</v>
      </c>
      <c r="M215" s="14">
        <v>3.42</v>
      </c>
      <c r="N215" s="14">
        <v>3.7160000000000002</v>
      </c>
      <c r="O215" s="14">
        <v>8</v>
      </c>
      <c r="P215" s="23" t="b">
        <f t="shared" si="12"/>
        <v>0</v>
      </c>
      <c r="Q215" s="23" t="b">
        <f t="shared" si="13"/>
        <v>0</v>
      </c>
      <c r="R215" s="23" t="b">
        <f t="shared" si="14"/>
        <v>0</v>
      </c>
    </row>
    <row r="216" spans="1:18" ht="40.5">
      <c r="A216" s="14">
        <f t="shared" si="15"/>
        <v>215</v>
      </c>
      <c r="B216" s="14" t="s">
        <v>7</v>
      </c>
      <c r="C216" s="14" t="s">
        <v>531</v>
      </c>
      <c r="D216" s="15" t="s">
        <v>542</v>
      </c>
      <c r="E216" s="15" t="s">
        <v>543</v>
      </c>
      <c r="F216" s="14" t="s">
        <v>46</v>
      </c>
      <c r="G216" s="14">
        <v>2017</v>
      </c>
      <c r="H216" s="14">
        <v>49</v>
      </c>
      <c r="I216" s="1">
        <v>4</v>
      </c>
      <c r="J216" s="14">
        <v>771</v>
      </c>
      <c r="K216" s="14">
        <v>781</v>
      </c>
      <c r="L216" s="14" t="s">
        <v>544</v>
      </c>
      <c r="M216" s="14">
        <v>3.173</v>
      </c>
      <c r="N216" s="14">
        <v>3.2410000000000001</v>
      </c>
      <c r="O216" s="14">
        <v>4</v>
      </c>
      <c r="P216" s="23" t="b">
        <f t="shared" si="12"/>
        <v>0</v>
      </c>
      <c r="Q216" s="23" t="b">
        <f t="shared" si="13"/>
        <v>0</v>
      </c>
      <c r="R216" s="23" t="b">
        <f t="shared" si="14"/>
        <v>0</v>
      </c>
    </row>
    <row r="217" spans="1:18" ht="54">
      <c r="A217" s="14">
        <f t="shared" si="15"/>
        <v>216</v>
      </c>
      <c r="B217" s="14" t="s">
        <v>7</v>
      </c>
      <c r="C217" s="14" t="s">
        <v>531</v>
      </c>
      <c r="D217" s="15" t="s">
        <v>545</v>
      </c>
      <c r="E217" s="15" t="s">
        <v>543</v>
      </c>
      <c r="F217" s="14" t="s">
        <v>46</v>
      </c>
      <c r="G217" s="14">
        <v>2017</v>
      </c>
      <c r="H217" s="14">
        <v>49</v>
      </c>
      <c r="I217" s="1">
        <v>9</v>
      </c>
      <c r="J217" s="14">
        <v>1587</v>
      </c>
      <c r="K217" s="14">
        <v>1599</v>
      </c>
      <c r="L217" s="14" t="s">
        <v>544</v>
      </c>
      <c r="M217" s="14">
        <v>3.173</v>
      </c>
      <c r="N217" s="14">
        <v>3.2410000000000001</v>
      </c>
      <c r="O217" s="21">
        <v>9</v>
      </c>
      <c r="P217" s="23" t="b">
        <f t="shared" si="12"/>
        <v>0</v>
      </c>
      <c r="Q217" s="23" t="b">
        <f t="shared" si="13"/>
        <v>0</v>
      </c>
      <c r="R217" s="23" t="b">
        <f t="shared" si="14"/>
        <v>0</v>
      </c>
    </row>
    <row r="218" spans="1:18" ht="40.5">
      <c r="A218" s="14">
        <f t="shared" si="15"/>
        <v>217</v>
      </c>
      <c r="B218" s="14" t="s">
        <v>7</v>
      </c>
      <c r="C218" s="14" t="s">
        <v>531</v>
      </c>
      <c r="D218" s="15" t="s">
        <v>546</v>
      </c>
      <c r="E218" s="15" t="s">
        <v>547</v>
      </c>
      <c r="F218" s="14" t="s">
        <v>46</v>
      </c>
      <c r="G218" s="14">
        <v>2017</v>
      </c>
      <c r="H218" s="14">
        <v>49</v>
      </c>
      <c r="I218" s="1">
        <v>10</v>
      </c>
      <c r="J218" s="14">
        <v>582</v>
      </c>
      <c r="K218" s="14">
        <v>591</v>
      </c>
      <c r="L218" s="14" t="s">
        <v>548</v>
      </c>
      <c r="M218" s="14">
        <v>3.044</v>
      </c>
      <c r="N218" s="14">
        <v>2.9860000000000002</v>
      </c>
      <c r="O218" s="14">
        <v>10</v>
      </c>
      <c r="P218" s="23" t="b">
        <f t="shared" si="12"/>
        <v>0</v>
      </c>
      <c r="Q218" s="23" t="b">
        <f t="shared" si="13"/>
        <v>0</v>
      </c>
      <c r="R218" s="23" t="b">
        <f t="shared" si="14"/>
        <v>0</v>
      </c>
    </row>
    <row r="219" spans="1:18" ht="175.5">
      <c r="A219" s="14">
        <f t="shared" si="15"/>
        <v>218</v>
      </c>
      <c r="B219" s="14" t="s">
        <v>7</v>
      </c>
      <c r="C219" s="14" t="s">
        <v>531</v>
      </c>
      <c r="D219" s="15" t="s">
        <v>549</v>
      </c>
      <c r="E219" s="15" t="s">
        <v>550</v>
      </c>
      <c r="F219" s="14" t="s">
        <v>46</v>
      </c>
      <c r="G219" s="14">
        <v>2017</v>
      </c>
      <c r="H219" s="14">
        <v>110</v>
      </c>
      <c r="I219" s="1">
        <v>5</v>
      </c>
      <c r="J219" s="14">
        <v>687</v>
      </c>
      <c r="K219" s="14">
        <v>696</v>
      </c>
      <c r="L219" s="14" t="s">
        <v>551</v>
      </c>
      <c r="M219" s="14">
        <v>1.7949999999999999</v>
      </c>
      <c r="N219" s="14">
        <v>1.879</v>
      </c>
      <c r="O219" s="14">
        <v>5</v>
      </c>
      <c r="P219" s="23" t="b">
        <f t="shared" si="12"/>
        <v>0</v>
      </c>
      <c r="Q219" s="23" t="b">
        <f t="shared" si="13"/>
        <v>0</v>
      </c>
      <c r="R219" s="23">
        <f t="shared" si="14"/>
        <v>1</v>
      </c>
    </row>
    <row r="220" spans="1:18" ht="54">
      <c r="A220" s="14">
        <f t="shared" si="15"/>
        <v>219</v>
      </c>
      <c r="B220" s="14" t="s">
        <v>7</v>
      </c>
      <c r="C220" s="14" t="s">
        <v>531</v>
      </c>
      <c r="D220" s="15" t="s">
        <v>552</v>
      </c>
      <c r="E220" s="15" t="s">
        <v>553</v>
      </c>
      <c r="F220" s="14" t="s">
        <v>46</v>
      </c>
      <c r="G220" s="14">
        <v>2017</v>
      </c>
      <c r="H220" s="14">
        <v>57</v>
      </c>
      <c r="I220" s="1">
        <v>11</v>
      </c>
      <c r="J220" s="14">
        <v>933</v>
      </c>
      <c r="K220" s="14">
        <v>940</v>
      </c>
      <c r="L220" s="14" t="s">
        <v>554</v>
      </c>
      <c r="M220" s="14">
        <v>1.4379999999999999</v>
      </c>
      <c r="N220" s="14">
        <v>1.6539999999999999</v>
      </c>
      <c r="O220" s="19">
        <v>11</v>
      </c>
      <c r="P220" s="23" t="b">
        <f t="shared" si="12"/>
        <v>0</v>
      </c>
      <c r="Q220" s="23" t="b">
        <f t="shared" si="13"/>
        <v>0</v>
      </c>
      <c r="R220" s="23">
        <f t="shared" si="14"/>
        <v>1</v>
      </c>
    </row>
    <row r="221" spans="1:18" ht="40.5">
      <c r="A221" s="14">
        <f t="shared" si="15"/>
        <v>220</v>
      </c>
      <c r="B221" s="14" t="s">
        <v>8</v>
      </c>
      <c r="C221" s="14" t="s">
        <v>555</v>
      </c>
      <c r="D221" s="15" t="s">
        <v>556</v>
      </c>
      <c r="E221" s="15" t="s">
        <v>557</v>
      </c>
      <c r="F221" s="14" t="s">
        <v>46</v>
      </c>
      <c r="G221" s="14">
        <v>2017</v>
      </c>
      <c r="H221" s="14">
        <v>25</v>
      </c>
      <c r="I221" s="1">
        <v>3</v>
      </c>
      <c r="J221" s="14">
        <v>273</v>
      </c>
      <c r="K221" s="14">
        <v>279</v>
      </c>
      <c r="L221" s="14" t="s">
        <v>558</v>
      </c>
      <c r="M221" s="14">
        <v>0.58299999999999996</v>
      </c>
      <c r="N221" s="14">
        <v>0.623</v>
      </c>
      <c r="O221" s="14">
        <v>10</v>
      </c>
      <c r="P221" s="23" t="b">
        <f t="shared" si="12"/>
        <v>0</v>
      </c>
      <c r="Q221" s="23" t="b">
        <f t="shared" si="13"/>
        <v>0</v>
      </c>
      <c r="R221" s="23">
        <f t="shared" si="14"/>
        <v>1</v>
      </c>
    </row>
    <row r="222" spans="1:18" ht="40.5">
      <c r="A222" s="14">
        <f t="shared" si="15"/>
        <v>221</v>
      </c>
      <c r="B222" s="14" t="s">
        <v>8</v>
      </c>
      <c r="C222" s="14" t="s">
        <v>559</v>
      </c>
      <c r="D222" s="15" t="s">
        <v>560</v>
      </c>
      <c r="E222" s="15" t="s">
        <v>368</v>
      </c>
      <c r="F222" s="14" t="s">
        <v>46</v>
      </c>
      <c r="G222" s="14">
        <v>2017</v>
      </c>
      <c r="H222" s="14">
        <v>87</v>
      </c>
      <c r="I222" s="1"/>
      <c r="J222" s="14">
        <v>276</v>
      </c>
      <c r="K222" s="14">
        <v>283</v>
      </c>
      <c r="L222" s="14" t="s">
        <v>369</v>
      </c>
      <c r="M222" s="14">
        <v>1.986</v>
      </c>
      <c r="N222" s="14">
        <v>2.1269999999999998</v>
      </c>
      <c r="O222" s="14">
        <v>2</v>
      </c>
      <c r="P222" s="23" t="b">
        <f t="shared" si="12"/>
        <v>0</v>
      </c>
      <c r="Q222" s="23" t="b">
        <f t="shared" si="13"/>
        <v>0</v>
      </c>
      <c r="R222" s="23" t="b">
        <f t="shared" si="14"/>
        <v>0</v>
      </c>
    </row>
    <row r="223" spans="1:18" ht="94.5">
      <c r="A223" s="14">
        <f t="shared" si="15"/>
        <v>222</v>
      </c>
      <c r="B223" s="14" t="s">
        <v>8</v>
      </c>
      <c r="C223" s="14" t="s">
        <v>3552</v>
      </c>
      <c r="D223" s="15" t="s">
        <v>3553</v>
      </c>
      <c r="E223" s="15" t="s">
        <v>3554</v>
      </c>
      <c r="F223" s="14" t="s">
        <v>46</v>
      </c>
      <c r="G223" s="14">
        <v>2017</v>
      </c>
      <c r="H223" s="14">
        <v>20</v>
      </c>
      <c r="I223" s="1">
        <v>8</v>
      </c>
      <c r="J223" s="14">
        <v>726</v>
      </c>
      <c r="K223" s="14">
        <v>733</v>
      </c>
      <c r="L223" s="14" t="s">
        <v>3555</v>
      </c>
      <c r="M223" s="14">
        <v>0.95199999999999996</v>
      </c>
      <c r="N223" s="14">
        <v>1.1859999999999999</v>
      </c>
      <c r="O223" s="14">
        <v>2</v>
      </c>
      <c r="P223" s="23" t="b">
        <f t="shared" si="12"/>
        <v>0</v>
      </c>
      <c r="Q223" s="23" t="b">
        <f t="shared" si="13"/>
        <v>0</v>
      </c>
      <c r="R223" s="23">
        <f t="shared" si="14"/>
        <v>1</v>
      </c>
    </row>
    <row r="224" spans="1:18" ht="67.5">
      <c r="A224" s="14">
        <f t="shared" si="15"/>
        <v>223</v>
      </c>
      <c r="B224" s="14" t="s">
        <v>8</v>
      </c>
      <c r="C224" s="14" t="s">
        <v>561</v>
      </c>
      <c r="D224" s="15" t="s">
        <v>562</v>
      </c>
      <c r="E224" s="15" t="s">
        <v>52</v>
      </c>
      <c r="F224" s="14" t="s">
        <v>46</v>
      </c>
      <c r="G224" s="14">
        <v>2017</v>
      </c>
      <c r="H224" s="14">
        <v>7</v>
      </c>
      <c r="I224" s="1"/>
      <c r="L224" s="14" t="s">
        <v>53</v>
      </c>
      <c r="M224" s="14">
        <v>4.2590000000000003</v>
      </c>
      <c r="N224" s="14">
        <v>4.8470000000000004</v>
      </c>
      <c r="O224" s="14">
        <v>8</v>
      </c>
      <c r="P224" s="23" t="b">
        <f t="shared" si="12"/>
        <v>0</v>
      </c>
      <c r="Q224" s="23" t="b">
        <f t="shared" si="13"/>
        <v>0</v>
      </c>
      <c r="R224" s="23" t="b">
        <f t="shared" si="14"/>
        <v>0</v>
      </c>
    </row>
    <row r="225" spans="1:18" ht="54">
      <c r="A225" s="14">
        <f t="shared" si="15"/>
        <v>224</v>
      </c>
      <c r="B225" s="14" t="s">
        <v>8</v>
      </c>
      <c r="C225" s="14" t="s">
        <v>561</v>
      </c>
      <c r="D225" s="15" t="s">
        <v>563</v>
      </c>
      <c r="E225" s="15" t="s">
        <v>564</v>
      </c>
      <c r="F225" s="14" t="s">
        <v>46</v>
      </c>
      <c r="G225" s="14">
        <v>2017</v>
      </c>
      <c r="H225" s="14">
        <v>6</v>
      </c>
      <c r="I225" s="1">
        <v>3</v>
      </c>
      <c r="L225" s="14" t="s">
        <v>565</v>
      </c>
      <c r="M225" s="14">
        <v>2.7469999999999999</v>
      </c>
      <c r="N225" s="14">
        <v>2.6379999999999999</v>
      </c>
      <c r="O225" s="14">
        <v>8</v>
      </c>
      <c r="P225" s="23" t="b">
        <f t="shared" si="12"/>
        <v>0</v>
      </c>
      <c r="Q225" s="23" t="b">
        <f t="shared" si="13"/>
        <v>0</v>
      </c>
      <c r="R225" s="23" t="b">
        <f t="shared" si="14"/>
        <v>0</v>
      </c>
    </row>
    <row r="226" spans="1:18" ht="40.5">
      <c r="A226" s="14">
        <f t="shared" si="15"/>
        <v>225</v>
      </c>
      <c r="B226" s="14" t="s">
        <v>8</v>
      </c>
      <c r="C226" s="14" t="s">
        <v>566</v>
      </c>
      <c r="D226" s="15" t="s">
        <v>567</v>
      </c>
      <c r="E226" s="15" t="s">
        <v>357</v>
      </c>
      <c r="F226" s="14" t="s">
        <v>46</v>
      </c>
      <c r="G226" s="14">
        <v>2017</v>
      </c>
      <c r="H226" s="14">
        <v>31</v>
      </c>
      <c r="I226" s="1">
        <v>10</v>
      </c>
      <c r="J226" s="14">
        <v>4447</v>
      </c>
      <c r="K226" s="14">
        <v>4457</v>
      </c>
      <c r="L226" s="14" t="s">
        <v>358</v>
      </c>
      <c r="M226" s="14">
        <v>5.4980000000000002</v>
      </c>
      <c r="N226" s="14">
        <v>5.4349999999999996</v>
      </c>
      <c r="O226" s="19">
        <v>11</v>
      </c>
      <c r="P226" s="23" t="b">
        <f t="shared" si="12"/>
        <v>0</v>
      </c>
      <c r="Q226" s="23">
        <f t="shared" si="13"/>
        <v>1</v>
      </c>
      <c r="R226" s="23" t="b">
        <f t="shared" si="14"/>
        <v>0</v>
      </c>
    </row>
    <row r="227" spans="1:18" ht="54">
      <c r="A227" s="14">
        <f t="shared" si="15"/>
        <v>226</v>
      </c>
      <c r="B227" s="14" t="s">
        <v>8</v>
      </c>
      <c r="C227" s="14" t="s">
        <v>568</v>
      </c>
      <c r="D227" s="15" t="s">
        <v>569</v>
      </c>
      <c r="E227" s="15" t="s">
        <v>328</v>
      </c>
      <c r="F227" s="14" t="s">
        <v>46</v>
      </c>
      <c r="G227" s="14">
        <v>2017</v>
      </c>
      <c r="H227" s="14">
        <v>8</v>
      </c>
      <c r="I227" s="1"/>
      <c r="L227" s="14" t="s">
        <v>329</v>
      </c>
      <c r="M227" s="14">
        <v>4.0759999999999996</v>
      </c>
      <c r="N227" s="14">
        <v>4.5259999999999998</v>
      </c>
      <c r="O227" s="14">
        <v>4</v>
      </c>
      <c r="P227" s="23" t="b">
        <f t="shared" si="12"/>
        <v>0</v>
      </c>
      <c r="Q227" s="23" t="b">
        <f t="shared" si="13"/>
        <v>0</v>
      </c>
      <c r="R227" s="23" t="b">
        <f t="shared" si="14"/>
        <v>0</v>
      </c>
    </row>
    <row r="228" spans="1:18" ht="67.5">
      <c r="A228" s="14">
        <f t="shared" si="15"/>
        <v>227</v>
      </c>
      <c r="B228" s="14" t="s">
        <v>8</v>
      </c>
      <c r="C228" s="14" t="s">
        <v>570</v>
      </c>
      <c r="D228" s="15" t="s">
        <v>571</v>
      </c>
      <c r="E228" s="15" t="s">
        <v>572</v>
      </c>
      <c r="F228" s="14" t="s">
        <v>46</v>
      </c>
      <c r="G228" s="14">
        <v>2017</v>
      </c>
      <c r="H228" s="14">
        <v>243</v>
      </c>
      <c r="I228" s="1"/>
      <c r="J228" s="14">
        <v>146</v>
      </c>
      <c r="K228" s="14">
        <v>150</v>
      </c>
      <c r="L228" s="14" t="s">
        <v>573</v>
      </c>
      <c r="M228" s="14">
        <v>1.6930000000000001</v>
      </c>
      <c r="N228" s="14">
        <v>1.6319999999999999</v>
      </c>
      <c r="O228" s="14">
        <v>4</v>
      </c>
      <c r="P228" s="23" t="b">
        <f t="shared" si="12"/>
        <v>0</v>
      </c>
      <c r="Q228" s="23" t="b">
        <f t="shared" si="13"/>
        <v>0</v>
      </c>
      <c r="R228" s="23">
        <f t="shared" si="14"/>
        <v>1</v>
      </c>
    </row>
    <row r="229" spans="1:18" ht="54">
      <c r="A229" s="14">
        <f t="shared" si="15"/>
        <v>228</v>
      </c>
      <c r="B229" s="14" t="s">
        <v>8</v>
      </c>
      <c r="C229" s="14" t="s">
        <v>574</v>
      </c>
      <c r="D229" s="15" t="s">
        <v>575</v>
      </c>
      <c r="E229" s="15" t="s">
        <v>576</v>
      </c>
      <c r="F229" s="14" t="s">
        <v>46</v>
      </c>
      <c r="G229" s="14">
        <v>2017</v>
      </c>
      <c r="H229" s="14">
        <v>18</v>
      </c>
      <c r="I229" s="1">
        <v>2</v>
      </c>
      <c r="J229" s="14">
        <v>129</v>
      </c>
      <c r="K229" s="14">
        <v>140</v>
      </c>
      <c r="L229" s="14" t="s">
        <v>577</v>
      </c>
      <c r="M229" s="14">
        <v>1.1639999999999999</v>
      </c>
      <c r="N229" s="14">
        <v>1.423</v>
      </c>
      <c r="O229" s="14">
        <v>8</v>
      </c>
      <c r="P229" s="23" t="b">
        <f t="shared" si="12"/>
        <v>0</v>
      </c>
      <c r="Q229" s="23" t="b">
        <f t="shared" si="13"/>
        <v>0</v>
      </c>
      <c r="R229" s="23">
        <f t="shared" si="14"/>
        <v>1</v>
      </c>
    </row>
    <row r="230" spans="1:18" ht="67.5">
      <c r="A230" s="14">
        <f t="shared" si="15"/>
        <v>229</v>
      </c>
      <c r="B230" s="14" t="s">
        <v>8</v>
      </c>
      <c r="C230" s="14" t="s">
        <v>574</v>
      </c>
      <c r="D230" s="15" t="s">
        <v>578</v>
      </c>
      <c r="E230" s="15" t="s">
        <v>579</v>
      </c>
      <c r="F230" s="14" t="s">
        <v>46</v>
      </c>
      <c r="G230" s="14">
        <v>2017</v>
      </c>
      <c r="H230" s="14">
        <v>435</v>
      </c>
      <c r="I230" s="1">
        <v>42737</v>
      </c>
      <c r="J230" s="14">
        <v>73</v>
      </c>
      <c r="K230" s="14">
        <v>86</v>
      </c>
      <c r="L230" s="14" t="s">
        <v>580</v>
      </c>
      <c r="M230" s="14">
        <v>2.669</v>
      </c>
      <c r="N230" s="14">
        <v>2.4870000000000001</v>
      </c>
      <c r="O230" s="14">
        <v>10</v>
      </c>
      <c r="P230" s="23" t="b">
        <f t="shared" si="12"/>
        <v>0</v>
      </c>
      <c r="Q230" s="23" t="b">
        <f t="shared" si="13"/>
        <v>0</v>
      </c>
      <c r="R230" s="23" t="b">
        <f t="shared" si="14"/>
        <v>0</v>
      </c>
    </row>
    <row r="231" spans="1:18" ht="54">
      <c r="A231" s="14">
        <f t="shared" si="15"/>
        <v>230</v>
      </c>
      <c r="B231" s="14" t="s">
        <v>8</v>
      </c>
      <c r="C231" s="14" t="s">
        <v>574</v>
      </c>
      <c r="D231" s="15" t="s">
        <v>581</v>
      </c>
      <c r="E231" s="15" t="s">
        <v>200</v>
      </c>
      <c r="F231" s="14" t="s">
        <v>46</v>
      </c>
      <c r="G231" s="14">
        <v>2017</v>
      </c>
      <c r="H231" s="14">
        <v>96</v>
      </c>
      <c r="I231" s="1">
        <v>5</v>
      </c>
      <c r="J231" s="14">
        <v>1426</v>
      </c>
      <c r="K231" s="14">
        <v>1437</v>
      </c>
      <c r="L231" s="14" t="s">
        <v>201</v>
      </c>
      <c r="M231" s="14">
        <v>1.9079999999999999</v>
      </c>
      <c r="N231" s="14">
        <v>2.0979999999999999</v>
      </c>
      <c r="O231" s="14">
        <v>6</v>
      </c>
      <c r="P231" s="23" t="b">
        <f t="shared" si="12"/>
        <v>0</v>
      </c>
      <c r="Q231" s="23" t="b">
        <f t="shared" si="13"/>
        <v>0</v>
      </c>
      <c r="R231" s="23" t="b">
        <f t="shared" si="14"/>
        <v>0</v>
      </c>
    </row>
    <row r="232" spans="1:18" ht="54">
      <c r="A232" s="14">
        <f t="shared" si="15"/>
        <v>231</v>
      </c>
      <c r="B232" s="14" t="s">
        <v>8</v>
      </c>
      <c r="C232" s="14" t="s">
        <v>574</v>
      </c>
      <c r="D232" s="15" t="s">
        <v>582</v>
      </c>
      <c r="E232" s="15" t="s">
        <v>583</v>
      </c>
      <c r="F232" s="14" t="s">
        <v>46</v>
      </c>
      <c r="G232" s="14">
        <v>2017</v>
      </c>
      <c r="H232" s="14">
        <v>15</v>
      </c>
      <c r="I232" s="1">
        <v>5</v>
      </c>
      <c r="J232" s="14">
        <v>2881</v>
      </c>
      <c r="K232" s="14">
        <v>2889</v>
      </c>
      <c r="L232" s="14" t="s">
        <v>584</v>
      </c>
      <c r="M232" s="14">
        <v>1.6919999999999999</v>
      </c>
      <c r="N232" s="14">
        <v>1.718</v>
      </c>
      <c r="O232" s="14">
        <v>6</v>
      </c>
      <c r="P232" s="23" t="b">
        <f t="shared" si="12"/>
        <v>0</v>
      </c>
      <c r="Q232" s="23" t="b">
        <f t="shared" si="13"/>
        <v>0</v>
      </c>
      <c r="R232" s="23">
        <f t="shared" si="14"/>
        <v>1</v>
      </c>
    </row>
    <row r="233" spans="1:18" ht="40.5">
      <c r="A233" s="14">
        <f t="shared" si="15"/>
        <v>232</v>
      </c>
      <c r="B233" s="14" t="s">
        <v>8</v>
      </c>
      <c r="C233" s="14" t="s">
        <v>585</v>
      </c>
      <c r="D233" s="15" t="s">
        <v>586</v>
      </c>
      <c r="E233" s="15" t="s">
        <v>587</v>
      </c>
      <c r="F233" s="14" t="s">
        <v>46</v>
      </c>
      <c r="G233" s="14">
        <v>2017</v>
      </c>
      <c r="H233" s="14">
        <v>91</v>
      </c>
      <c r="I233" s="1">
        <v>10</v>
      </c>
      <c r="L233" s="14" t="s">
        <v>588</v>
      </c>
      <c r="M233" s="14">
        <v>4.6630000000000003</v>
      </c>
      <c r="N233" s="14">
        <v>4.2720000000000002</v>
      </c>
      <c r="O233" s="14">
        <v>6</v>
      </c>
      <c r="P233" s="23" t="b">
        <f t="shared" si="12"/>
        <v>0</v>
      </c>
      <c r="Q233" s="23" t="b">
        <f t="shared" si="13"/>
        <v>0</v>
      </c>
      <c r="R233" s="23" t="b">
        <f t="shared" si="14"/>
        <v>0</v>
      </c>
    </row>
    <row r="234" spans="1:18" ht="162">
      <c r="A234" s="14">
        <f t="shared" si="15"/>
        <v>233</v>
      </c>
      <c r="B234" s="14" t="s">
        <v>8</v>
      </c>
      <c r="C234" s="14" t="s">
        <v>589</v>
      </c>
      <c r="D234" s="15" t="s">
        <v>590</v>
      </c>
      <c r="E234" s="15" t="s">
        <v>591</v>
      </c>
      <c r="F234" s="14" t="s">
        <v>46</v>
      </c>
      <c r="G234" s="14">
        <v>2017</v>
      </c>
      <c r="H234" s="14">
        <v>327</v>
      </c>
      <c r="I234" s="1">
        <v>1</v>
      </c>
      <c r="J234" s="14">
        <v>18</v>
      </c>
      <c r="K234" s="14">
        <v>27</v>
      </c>
      <c r="L234" s="14" t="s">
        <v>592</v>
      </c>
      <c r="M234" s="14">
        <v>1.28</v>
      </c>
      <c r="N234" s="14">
        <v>1.302</v>
      </c>
      <c r="O234" s="14">
        <v>8</v>
      </c>
      <c r="P234" s="23" t="b">
        <f t="shared" si="12"/>
        <v>0</v>
      </c>
      <c r="Q234" s="23" t="b">
        <f t="shared" si="13"/>
        <v>0</v>
      </c>
      <c r="R234" s="23">
        <f t="shared" si="14"/>
        <v>1</v>
      </c>
    </row>
    <row r="235" spans="1:18" ht="40.5">
      <c r="A235" s="14">
        <f t="shared" si="15"/>
        <v>234</v>
      </c>
      <c r="B235" s="14" t="s">
        <v>8</v>
      </c>
      <c r="C235" s="14" t="s">
        <v>589</v>
      </c>
      <c r="D235" s="15" t="s">
        <v>593</v>
      </c>
      <c r="E235" s="15" t="s">
        <v>278</v>
      </c>
      <c r="F235" s="14" t="s">
        <v>46</v>
      </c>
      <c r="G235" s="14">
        <v>2017</v>
      </c>
      <c r="H235" s="14">
        <v>8</v>
      </c>
      <c r="I235" s="1">
        <v>5</v>
      </c>
      <c r="J235" s="14">
        <v>7405</v>
      </c>
      <c r="K235" s="14">
        <v>7419</v>
      </c>
      <c r="L235" s="14" t="s">
        <v>279</v>
      </c>
      <c r="M235" s="14">
        <v>5.1680000000000001</v>
      </c>
      <c r="N235" s="14">
        <v>5.3120000000000003</v>
      </c>
      <c r="O235" s="14">
        <v>3</v>
      </c>
      <c r="P235" s="23" t="b">
        <f t="shared" si="12"/>
        <v>0</v>
      </c>
      <c r="Q235" s="23">
        <f t="shared" si="13"/>
        <v>1</v>
      </c>
      <c r="R235" s="23" t="b">
        <f t="shared" si="14"/>
        <v>0</v>
      </c>
    </row>
    <row r="236" spans="1:18" ht="40.5">
      <c r="A236" s="14">
        <f t="shared" si="15"/>
        <v>235</v>
      </c>
      <c r="B236" s="14" t="s">
        <v>8</v>
      </c>
      <c r="C236" s="14" t="s">
        <v>589</v>
      </c>
      <c r="D236" s="15" t="s">
        <v>594</v>
      </c>
      <c r="E236" s="15" t="s">
        <v>278</v>
      </c>
      <c r="F236" s="14" t="s">
        <v>46</v>
      </c>
      <c r="G236" s="14">
        <v>2017</v>
      </c>
      <c r="H236" s="14">
        <v>8</v>
      </c>
      <c r="I236" s="1">
        <v>34</v>
      </c>
      <c r="J236" s="14">
        <v>56791</v>
      </c>
      <c r="K236" s="14">
        <v>56801</v>
      </c>
      <c r="L236" s="14" t="s">
        <v>279</v>
      </c>
      <c r="M236" s="14">
        <v>5.1680000000000001</v>
      </c>
      <c r="N236" s="14">
        <v>5.3120000000000003</v>
      </c>
      <c r="O236" s="21">
        <v>9</v>
      </c>
      <c r="P236" s="23" t="b">
        <f t="shared" si="12"/>
        <v>0</v>
      </c>
      <c r="Q236" s="23">
        <f t="shared" si="13"/>
        <v>1</v>
      </c>
      <c r="R236" s="23" t="b">
        <f t="shared" si="14"/>
        <v>0</v>
      </c>
    </row>
    <row r="237" spans="1:18" ht="40.5">
      <c r="A237" s="14">
        <f t="shared" si="15"/>
        <v>236</v>
      </c>
      <c r="B237" s="14" t="s">
        <v>8</v>
      </c>
      <c r="C237" s="14" t="s">
        <v>589</v>
      </c>
      <c r="D237" s="15" t="s">
        <v>595</v>
      </c>
      <c r="E237" s="15" t="s">
        <v>596</v>
      </c>
      <c r="F237" s="14" t="s">
        <v>46</v>
      </c>
      <c r="G237" s="14">
        <v>2017</v>
      </c>
      <c r="H237" s="14">
        <v>9</v>
      </c>
      <c r="I237" s="27">
        <v>1</v>
      </c>
      <c r="J237" s="14">
        <v>55</v>
      </c>
      <c r="K237" s="14">
        <v>65</v>
      </c>
      <c r="L237" s="14" t="s">
        <v>597</v>
      </c>
      <c r="M237" s="14">
        <v>4.867</v>
      </c>
      <c r="N237" s="14">
        <v>5.24</v>
      </c>
      <c r="O237" s="14">
        <v>4</v>
      </c>
      <c r="P237" s="23" t="b">
        <f t="shared" si="12"/>
        <v>0</v>
      </c>
      <c r="Q237" s="23">
        <f t="shared" si="13"/>
        <v>1</v>
      </c>
      <c r="R237" s="23" t="b">
        <f t="shared" si="14"/>
        <v>0</v>
      </c>
    </row>
    <row r="238" spans="1:18" ht="54">
      <c r="A238" s="14">
        <f t="shared" si="15"/>
        <v>237</v>
      </c>
      <c r="B238" s="14" t="s">
        <v>8</v>
      </c>
      <c r="C238" s="14" t="s">
        <v>589</v>
      </c>
      <c r="D238" s="15" t="s">
        <v>598</v>
      </c>
      <c r="E238" s="15" t="s">
        <v>599</v>
      </c>
      <c r="F238" s="14" t="s">
        <v>46</v>
      </c>
      <c r="G238" s="14">
        <v>2017</v>
      </c>
      <c r="H238" s="14">
        <v>8</v>
      </c>
      <c r="I238" s="1"/>
      <c r="L238" s="14" t="s">
        <v>600</v>
      </c>
      <c r="M238" s="14">
        <v>4.1340000000000003</v>
      </c>
      <c r="N238" s="14">
        <v>4.1870000000000003</v>
      </c>
      <c r="O238" s="14">
        <v>4</v>
      </c>
      <c r="P238" s="23" t="b">
        <f t="shared" si="12"/>
        <v>0</v>
      </c>
      <c r="Q238" s="23" t="b">
        <f t="shared" si="13"/>
        <v>0</v>
      </c>
      <c r="R238" s="23" t="b">
        <f t="shared" si="14"/>
        <v>0</v>
      </c>
    </row>
    <row r="239" spans="1:18" ht="54">
      <c r="A239" s="14">
        <f t="shared" si="15"/>
        <v>238</v>
      </c>
      <c r="B239" s="14" t="s">
        <v>8</v>
      </c>
      <c r="C239" s="14" t="s">
        <v>589</v>
      </c>
      <c r="D239" s="15" t="s">
        <v>601</v>
      </c>
      <c r="E239" s="15" t="s">
        <v>599</v>
      </c>
      <c r="F239" s="14" t="s">
        <v>46</v>
      </c>
      <c r="G239" s="14">
        <v>2017</v>
      </c>
      <c r="H239" s="14">
        <v>8</v>
      </c>
      <c r="I239" s="1"/>
      <c r="L239" s="14" t="s">
        <v>600</v>
      </c>
      <c r="M239" s="14">
        <v>4.1340000000000003</v>
      </c>
      <c r="N239" s="14">
        <v>4.1870000000000003</v>
      </c>
      <c r="O239" s="14">
        <v>6</v>
      </c>
      <c r="P239" s="23" t="b">
        <f t="shared" si="12"/>
        <v>0</v>
      </c>
      <c r="Q239" s="23" t="b">
        <f t="shared" si="13"/>
        <v>0</v>
      </c>
      <c r="R239" s="23" t="b">
        <f t="shared" si="14"/>
        <v>0</v>
      </c>
    </row>
    <row r="240" spans="1:18" ht="40.5">
      <c r="A240" s="14">
        <f t="shared" si="15"/>
        <v>239</v>
      </c>
      <c r="B240" s="14" t="s">
        <v>8</v>
      </c>
      <c r="C240" s="14" t="s">
        <v>589</v>
      </c>
      <c r="D240" s="15" t="s">
        <v>602</v>
      </c>
      <c r="E240" s="15" t="s">
        <v>603</v>
      </c>
      <c r="F240" s="14" t="s">
        <v>46</v>
      </c>
      <c r="G240" s="14">
        <v>2017</v>
      </c>
      <c r="H240" s="14">
        <v>26</v>
      </c>
      <c r="I240" s="1">
        <v>1</v>
      </c>
      <c r="J240" s="14">
        <v>135</v>
      </c>
      <c r="K240" s="14">
        <v>143</v>
      </c>
      <c r="L240" s="14" t="s">
        <v>604</v>
      </c>
      <c r="M240" s="14">
        <v>3.0059999999999998</v>
      </c>
      <c r="N240" s="14">
        <v>3.121</v>
      </c>
      <c r="O240" s="14">
        <v>3</v>
      </c>
      <c r="P240" s="23" t="b">
        <f t="shared" si="12"/>
        <v>0</v>
      </c>
      <c r="Q240" s="23" t="b">
        <f t="shared" si="13"/>
        <v>0</v>
      </c>
      <c r="R240" s="23" t="b">
        <f t="shared" si="14"/>
        <v>0</v>
      </c>
    </row>
    <row r="241" spans="1:18" ht="40.5">
      <c r="A241" s="14">
        <f t="shared" si="15"/>
        <v>240</v>
      </c>
      <c r="B241" s="14" t="s">
        <v>8</v>
      </c>
      <c r="C241" s="14" t="s">
        <v>605</v>
      </c>
      <c r="D241" s="15" t="s">
        <v>606</v>
      </c>
      <c r="E241" s="15" t="s">
        <v>407</v>
      </c>
      <c r="F241" s="14" t="s">
        <v>46</v>
      </c>
      <c r="G241" s="14">
        <v>2017</v>
      </c>
      <c r="H241" s="14">
        <v>37</v>
      </c>
      <c r="I241" s="1">
        <v>2</v>
      </c>
      <c r="J241" s="14">
        <v>190</v>
      </c>
      <c r="K241" s="14">
        <v>194</v>
      </c>
      <c r="L241" s="14" t="s">
        <v>408</v>
      </c>
      <c r="M241" s="14">
        <v>0.81299999999999994</v>
      </c>
      <c r="N241" s="14">
        <v>0.74</v>
      </c>
      <c r="O241" s="14">
        <v>5</v>
      </c>
      <c r="P241" s="23" t="b">
        <f t="shared" si="12"/>
        <v>0</v>
      </c>
      <c r="Q241" s="23" t="b">
        <f t="shared" si="13"/>
        <v>0</v>
      </c>
      <c r="R241" s="23">
        <f t="shared" si="14"/>
        <v>1</v>
      </c>
    </row>
    <row r="242" spans="1:18" ht="40.5">
      <c r="A242" s="14">
        <f t="shared" si="15"/>
        <v>241</v>
      </c>
      <c r="B242" s="14" t="s">
        <v>8</v>
      </c>
      <c r="C242" s="14" t="s">
        <v>607</v>
      </c>
      <c r="D242" s="15" t="s">
        <v>608</v>
      </c>
      <c r="E242" s="15" t="s">
        <v>301</v>
      </c>
      <c r="F242" s="14" t="s">
        <v>46</v>
      </c>
      <c r="G242" s="14">
        <v>2017</v>
      </c>
      <c r="H242" s="14">
        <v>8</v>
      </c>
      <c r="I242" s="27"/>
      <c r="L242" s="14" t="s">
        <v>302</v>
      </c>
      <c r="M242" s="14">
        <v>5.9649999999999999</v>
      </c>
      <c r="N242" s="14">
        <v>6.1470000000000002</v>
      </c>
      <c r="O242" s="14">
        <v>8</v>
      </c>
      <c r="P242" s="23" t="b">
        <f t="shared" si="12"/>
        <v>0</v>
      </c>
      <c r="Q242" s="23">
        <f t="shared" si="13"/>
        <v>1</v>
      </c>
      <c r="R242" s="23" t="b">
        <f t="shared" si="14"/>
        <v>0</v>
      </c>
    </row>
    <row r="243" spans="1:18" ht="54">
      <c r="A243" s="14">
        <f t="shared" si="15"/>
        <v>242</v>
      </c>
      <c r="B243" s="14" t="s">
        <v>8</v>
      </c>
      <c r="C243" s="14" t="s">
        <v>609</v>
      </c>
      <c r="D243" s="15" t="s">
        <v>610</v>
      </c>
      <c r="E243" s="15" t="s">
        <v>611</v>
      </c>
      <c r="F243" s="14" t="s">
        <v>46</v>
      </c>
      <c r="G243" s="14">
        <v>2017</v>
      </c>
      <c r="H243" s="14">
        <v>162</v>
      </c>
      <c r="I243" s="1">
        <v>9</v>
      </c>
      <c r="J243" s="14">
        <v>2643</v>
      </c>
      <c r="K243" s="14">
        <v>2654</v>
      </c>
      <c r="L243" s="14" t="s">
        <v>612</v>
      </c>
      <c r="M243" s="14">
        <v>2.0579999999999998</v>
      </c>
      <c r="N243" s="14">
        <v>2.0449999999999999</v>
      </c>
      <c r="O243" s="23">
        <v>9</v>
      </c>
      <c r="P243" s="23" t="b">
        <f t="shared" si="12"/>
        <v>0</v>
      </c>
      <c r="Q243" s="23" t="b">
        <f t="shared" si="13"/>
        <v>0</v>
      </c>
      <c r="R243" s="23" t="b">
        <f t="shared" si="14"/>
        <v>0</v>
      </c>
    </row>
    <row r="244" spans="1:18" ht="67.5">
      <c r="A244" s="14">
        <f t="shared" si="15"/>
        <v>243</v>
      </c>
      <c r="B244" s="14" t="s">
        <v>8</v>
      </c>
      <c r="C244" s="14" t="s">
        <v>609</v>
      </c>
      <c r="D244" s="15" t="s">
        <v>613</v>
      </c>
      <c r="E244" s="15" t="s">
        <v>611</v>
      </c>
      <c r="F244" s="14" t="s">
        <v>46</v>
      </c>
      <c r="G244" s="14">
        <v>2017</v>
      </c>
      <c r="H244" s="14">
        <v>162</v>
      </c>
      <c r="I244" s="1">
        <v>12</v>
      </c>
      <c r="J244" s="14">
        <v>3779</v>
      </c>
      <c r="K244" s="14">
        <v>3789</v>
      </c>
      <c r="L244" s="14" t="s">
        <v>612</v>
      </c>
      <c r="M244" s="14">
        <v>2.0579999999999998</v>
      </c>
      <c r="N244" s="14">
        <v>2.0449999999999999</v>
      </c>
      <c r="O244" s="19">
        <v>11</v>
      </c>
      <c r="P244" s="23" t="b">
        <f t="shared" si="12"/>
        <v>0</v>
      </c>
      <c r="Q244" s="23" t="b">
        <f t="shared" si="13"/>
        <v>0</v>
      </c>
      <c r="R244" s="23" t="b">
        <f t="shared" si="14"/>
        <v>0</v>
      </c>
    </row>
    <row r="245" spans="1:18" ht="94.5">
      <c r="A245" s="14">
        <f t="shared" si="15"/>
        <v>244</v>
      </c>
      <c r="B245" s="14" t="s">
        <v>8</v>
      </c>
      <c r="C245" s="14" t="s">
        <v>609</v>
      </c>
      <c r="D245" s="15" t="s">
        <v>614</v>
      </c>
      <c r="E245" s="15" t="s">
        <v>615</v>
      </c>
      <c r="F245" s="14" t="s">
        <v>46</v>
      </c>
      <c r="G245" s="14">
        <v>2017</v>
      </c>
      <c r="H245" s="14">
        <v>7</v>
      </c>
      <c r="I245" s="1"/>
      <c r="L245" s="14" t="s">
        <v>616</v>
      </c>
      <c r="M245" s="14">
        <v>4.3</v>
      </c>
      <c r="N245" s="14">
        <v>4.9180000000000001</v>
      </c>
      <c r="O245" s="14">
        <v>4</v>
      </c>
      <c r="P245" s="23" t="b">
        <f t="shared" si="12"/>
        <v>0</v>
      </c>
      <c r="Q245" s="23" t="b">
        <f t="shared" si="13"/>
        <v>0</v>
      </c>
      <c r="R245" s="23" t="b">
        <f t="shared" si="14"/>
        <v>0</v>
      </c>
    </row>
    <row r="246" spans="1:18" ht="67.5">
      <c r="A246" s="14">
        <f t="shared" si="15"/>
        <v>245</v>
      </c>
      <c r="B246" s="14" t="s">
        <v>8</v>
      </c>
      <c r="C246" s="14" t="s">
        <v>609</v>
      </c>
      <c r="D246" s="15" t="s">
        <v>617</v>
      </c>
      <c r="E246" s="15" t="s">
        <v>52</v>
      </c>
      <c r="F246" s="14" t="s">
        <v>46</v>
      </c>
      <c r="G246" s="14">
        <v>2017</v>
      </c>
      <c r="H246" s="14">
        <v>7</v>
      </c>
      <c r="I246" s="1"/>
      <c r="L246" s="14" t="s">
        <v>53</v>
      </c>
      <c r="M246" s="14">
        <v>4.2590000000000003</v>
      </c>
      <c r="N246" s="14">
        <v>4.8470000000000004</v>
      </c>
      <c r="O246" s="14">
        <v>4</v>
      </c>
      <c r="P246" s="23" t="b">
        <f t="shared" si="12"/>
        <v>0</v>
      </c>
      <c r="Q246" s="23" t="b">
        <f t="shared" si="13"/>
        <v>0</v>
      </c>
      <c r="R246" s="23" t="b">
        <f t="shared" si="14"/>
        <v>0</v>
      </c>
    </row>
    <row r="247" spans="1:18" ht="67.5">
      <c r="A247" s="14">
        <f t="shared" si="15"/>
        <v>246</v>
      </c>
      <c r="B247" s="14" t="s">
        <v>8</v>
      </c>
      <c r="C247" s="14" t="s">
        <v>609</v>
      </c>
      <c r="D247" s="15" t="s">
        <v>618</v>
      </c>
      <c r="E247" s="15" t="s">
        <v>328</v>
      </c>
      <c r="F247" s="14" t="s">
        <v>46</v>
      </c>
      <c r="G247" s="14">
        <v>2017</v>
      </c>
      <c r="H247" s="14">
        <v>8</v>
      </c>
      <c r="I247" s="1"/>
      <c r="L247" s="14" t="s">
        <v>329</v>
      </c>
      <c r="M247" s="14">
        <v>4.0759999999999996</v>
      </c>
      <c r="N247" s="14">
        <v>4.5259999999999998</v>
      </c>
      <c r="O247" s="14">
        <v>8</v>
      </c>
      <c r="P247" s="23" t="b">
        <f t="shared" si="12"/>
        <v>0</v>
      </c>
      <c r="Q247" s="23" t="b">
        <f t="shared" si="13"/>
        <v>0</v>
      </c>
      <c r="R247" s="23" t="b">
        <f t="shared" si="14"/>
        <v>0</v>
      </c>
    </row>
    <row r="248" spans="1:18" ht="67.5">
      <c r="A248" s="14">
        <f t="shared" si="15"/>
        <v>247</v>
      </c>
      <c r="B248" s="14" t="s">
        <v>8</v>
      </c>
      <c r="C248" s="14" t="s">
        <v>609</v>
      </c>
      <c r="D248" s="15" t="s">
        <v>619</v>
      </c>
      <c r="E248" s="15" t="s">
        <v>620</v>
      </c>
      <c r="F248" s="14" t="s">
        <v>46</v>
      </c>
      <c r="G248" s="14">
        <v>2017</v>
      </c>
      <c r="H248" s="14">
        <v>16</v>
      </c>
      <c r="I248" s="1">
        <v>6</v>
      </c>
      <c r="J248" s="14">
        <v>2113</v>
      </c>
      <c r="K248" s="14">
        <v>2120</v>
      </c>
      <c r="L248" s="14" t="s">
        <v>621</v>
      </c>
      <c r="M248" s="14">
        <v>4.2679999999999998</v>
      </c>
      <c r="N248" s="14">
        <v>4.43</v>
      </c>
      <c r="O248" s="14">
        <v>6</v>
      </c>
      <c r="P248" s="23" t="b">
        <f t="shared" si="12"/>
        <v>0</v>
      </c>
      <c r="Q248" s="23" t="b">
        <f t="shared" si="13"/>
        <v>0</v>
      </c>
      <c r="R248" s="23" t="b">
        <f t="shared" si="14"/>
        <v>0</v>
      </c>
    </row>
    <row r="249" spans="1:18" ht="81">
      <c r="A249" s="14">
        <f t="shared" si="15"/>
        <v>248</v>
      </c>
      <c r="B249" s="14" t="s">
        <v>8</v>
      </c>
      <c r="C249" s="14" t="s">
        <v>609</v>
      </c>
      <c r="D249" s="15" t="s">
        <v>622</v>
      </c>
      <c r="E249" s="15" t="s">
        <v>623</v>
      </c>
      <c r="F249" s="14" t="s">
        <v>46</v>
      </c>
      <c r="G249" s="14">
        <v>2017</v>
      </c>
      <c r="H249" s="14">
        <v>83</v>
      </c>
      <c r="I249" s="1">
        <v>2</v>
      </c>
      <c r="L249" s="14" t="s">
        <v>624</v>
      </c>
      <c r="M249" s="14">
        <v>3.8069999999999999</v>
      </c>
      <c r="N249" s="14">
        <v>4.282</v>
      </c>
      <c r="O249" s="14">
        <v>3</v>
      </c>
      <c r="P249" s="23" t="b">
        <f t="shared" si="12"/>
        <v>0</v>
      </c>
      <c r="Q249" s="23" t="b">
        <f t="shared" si="13"/>
        <v>0</v>
      </c>
      <c r="R249" s="23" t="b">
        <f t="shared" si="14"/>
        <v>0</v>
      </c>
    </row>
    <row r="250" spans="1:18" ht="54">
      <c r="A250" s="14">
        <f t="shared" si="15"/>
        <v>249</v>
      </c>
      <c r="B250" s="14" t="s">
        <v>8</v>
      </c>
      <c r="C250" s="14" t="s">
        <v>609</v>
      </c>
      <c r="D250" s="15" t="s">
        <v>625</v>
      </c>
      <c r="E250" s="15" t="s">
        <v>626</v>
      </c>
      <c r="F250" s="14" t="s">
        <v>627</v>
      </c>
      <c r="G250" s="14">
        <v>2017</v>
      </c>
      <c r="L250" s="14" t="s">
        <v>628</v>
      </c>
      <c r="M250" s="14">
        <v>2.12</v>
      </c>
      <c r="N250" s="14">
        <v>2.234</v>
      </c>
      <c r="O250" s="14">
        <v>39</v>
      </c>
      <c r="P250" s="23" t="b">
        <f t="shared" si="12"/>
        <v>0</v>
      </c>
      <c r="Q250" s="23" t="b">
        <f t="shared" si="13"/>
        <v>0</v>
      </c>
      <c r="R250" s="23" t="b">
        <f t="shared" si="14"/>
        <v>0</v>
      </c>
    </row>
    <row r="251" spans="1:18" ht="81">
      <c r="A251" s="14">
        <f t="shared" si="15"/>
        <v>250</v>
      </c>
      <c r="B251" s="14" t="s">
        <v>8</v>
      </c>
      <c r="C251" s="14" t="s">
        <v>3556</v>
      </c>
      <c r="D251" s="15" t="s">
        <v>3557</v>
      </c>
      <c r="E251" s="15" t="s">
        <v>89</v>
      </c>
      <c r="F251" s="14" t="s">
        <v>447</v>
      </c>
      <c r="G251" s="14">
        <v>2017</v>
      </c>
      <c r="H251" s="14">
        <v>16</v>
      </c>
      <c r="I251" s="27">
        <v>12</v>
      </c>
      <c r="J251" s="14">
        <v>2834</v>
      </c>
      <c r="K251" s="14">
        <v>2847</v>
      </c>
      <c r="L251" s="14" t="s">
        <v>90</v>
      </c>
      <c r="M251" s="14">
        <v>1.042</v>
      </c>
      <c r="N251" s="14">
        <v>1.131</v>
      </c>
      <c r="O251" s="14">
        <v>2</v>
      </c>
      <c r="P251" s="23" t="b">
        <f t="shared" si="12"/>
        <v>0</v>
      </c>
      <c r="Q251" s="23" t="b">
        <f t="shared" si="13"/>
        <v>0</v>
      </c>
      <c r="R251" s="23">
        <f t="shared" si="14"/>
        <v>1</v>
      </c>
    </row>
    <row r="252" spans="1:18" ht="54">
      <c r="A252" s="14">
        <f t="shared" si="15"/>
        <v>251</v>
      </c>
      <c r="B252" s="14" t="s">
        <v>8</v>
      </c>
      <c r="C252" s="14" t="s">
        <v>629</v>
      </c>
      <c r="D252" s="15" t="s">
        <v>630</v>
      </c>
      <c r="E252" s="15" t="s">
        <v>631</v>
      </c>
      <c r="F252" s="14" t="s">
        <v>46</v>
      </c>
      <c r="G252" s="14">
        <v>2017</v>
      </c>
      <c r="H252" s="14">
        <v>24</v>
      </c>
      <c r="I252" s="1">
        <v>7</v>
      </c>
      <c r="J252" s="14">
        <v>582</v>
      </c>
      <c r="K252" s="14">
        <v>589</v>
      </c>
      <c r="L252" s="14" t="s">
        <v>632</v>
      </c>
      <c r="M252" s="14">
        <v>0.96399999999999997</v>
      </c>
      <c r="N252" s="14">
        <v>1.046</v>
      </c>
      <c r="O252" s="21">
        <v>9</v>
      </c>
      <c r="P252" s="23" t="b">
        <f t="shared" si="12"/>
        <v>0</v>
      </c>
      <c r="Q252" s="23" t="b">
        <f t="shared" si="13"/>
        <v>0</v>
      </c>
      <c r="R252" s="23">
        <f t="shared" si="14"/>
        <v>1</v>
      </c>
    </row>
    <row r="253" spans="1:18" ht="40.5">
      <c r="A253" s="14">
        <f t="shared" si="15"/>
        <v>252</v>
      </c>
      <c r="B253" s="14" t="s">
        <v>3673</v>
      </c>
      <c r="C253" s="14" t="s">
        <v>3674</v>
      </c>
      <c r="D253" s="15" t="s">
        <v>3675</v>
      </c>
      <c r="E253" s="15" t="s">
        <v>877</v>
      </c>
      <c r="F253" s="14" t="s">
        <v>46</v>
      </c>
      <c r="G253" s="14">
        <v>2017</v>
      </c>
      <c r="H253" s="14">
        <v>113</v>
      </c>
      <c r="I253" s="1"/>
      <c r="J253" s="14">
        <v>202</v>
      </c>
      <c r="K253" s="14">
        <v>208</v>
      </c>
      <c r="L253" s="14" t="s">
        <v>878</v>
      </c>
      <c r="M253" s="14">
        <v>2.0089999999999999</v>
      </c>
      <c r="N253" s="14">
        <v>2.0430000000000001</v>
      </c>
      <c r="O253" s="14">
        <v>2</v>
      </c>
      <c r="P253" s="23" t="b">
        <f t="shared" si="12"/>
        <v>0</v>
      </c>
      <c r="Q253" s="23" t="b">
        <f t="shared" si="13"/>
        <v>0</v>
      </c>
      <c r="R253" s="23" t="b">
        <f t="shared" si="14"/>
        <v>0</v>
      </c>
    </row>
    <row r="254" spans="1:18" ht="94.5">
      <c r="A254" s="14">
        <f t="shared" si="15"/>
        <v>253</v>
      </c>
      <c r="B254" s="14" t="s">
        <v>8</v>
      </c>
      <c r="C254" s="14" t="s">
        <v>633</v>
      </c>
      <c r="D254" s="15" t="s">
        <v>634</v>
      </c>
      <c r="E254" s="15" t="s">
        <v>635</v>
      </c>
      <c r="F254" s="14" t="s">
        <v>46</v>
      </c>
      <c r="G254" s="14">
        <v>2017</v>
      </c>
      <c r="H254" s="14">
        <v>38</v>
      </c>
      <c r="I254" s="1">
        <v>42988</v>
      </c>
      <c r="J254" s="14">
        <v>1276</v>
      </c>
      <c r="K254" s="14">
        <v>1291</v>
      </c>
      <c r="L254" s="14" t="s">
        <v>636</v>
      </c>
      <c r="M254" s="14">
        <v>2.7440000000000002</v>
      </c>
      <c r="N254" s="14">
        <v>2.4870000000000001</v>
      </c>
      <c r="O254" s="14">
        <v>6</v>
      </c>
      <c r="P254" s="23" t="b">
        <f t="shared" si="12"/>
        <v>0</v>
      </c>
      <c r="Q254" s="23" t="b">
        <f t="shared" si="13"/>
        <v>0</v>
      </c>
      <c r="R254" s="23" t="b">
        <f t="shared" si="14"/>
        <v>0</v>
      </c>
    </row>
    <row r="255" spans="1:18" ht="54">
      <c r="A255" s="14">
        <f t="shared" si="15"/>
        <v>254</v>
      </c>
      <c r="B255" s="14" t="s">
        <v>8</v>
      </c>
      <c r="C255" s="14" t="s">
        <v>637</v>
      </c>
      <c r="D255" s="15" t="s">
        <v>638</v>
      </c>
      <c r="E255" s="15" t="s">
        <v>639</v>
      </c>
      <c r="F255" s="14" t="s">
        <v>46</v>
      </c>
      <c r="G255" s="14">
        <v>2017</v>
      </c>
      <c r="H255" s="14">
        <v>47</v>
      </c>
      <c r="I255" s="1"/>
      <c r="J255" s="14">
        <v>206</v>
      </c>
      <c r="K255" s="14">
        <v>211</v>
      </c>
      <c r="L255" s="14" t="s">
        <v>640</v>
      </c>
      <c r="M255" s="14">
        <v>2.956</v>
      </c>
      <c r="N255" s="14">
        <v>3.0670000000000002</v>
      </c>
      <c r="O255" s="14">
        <v>6</v>
      </c>
      <c r="P255" s="23" t="b">
        <f t="shared" si="12"/>
        <v>0</v>
      </c>
      <c r="Q255" s="23" t="b">
        <f t="shared" si="13"/>
        <v>0</v>
      </c>
      <c r="R255" s="23" t="b">
        <f t="shared" si="14"/>
        <v>0</v>
      </c>
    </row>
    <row r="256" spans="1:18" ht="54">
      <c r="A256" s="14">
        <f t="shared" si="15"/>
        <v>255</v>
      </c>
      <c r="B256" s="14" t="s">
        <v>8</v>
      </c>
      <c r="C256" s="14" t="s">
        <v>641</v>
      </c>
      <c r="D256" s="15" t="s">
        <v>642</v>
      </c>
      <c r="E256" s="15" t="s">
        <v>599</v>
      </c>
      <c r="F256" s="14" t="s">
        <v>46</v>
      </c>
      <c r="G256" s="14">
        <v>2017</v>
      </c>
      <c r="H256" s="14">
        <v>8</v>
      </c>
      <c r="I256" s="1"/>
      <c r="L256" s="14" t="s">
        <v>600</v>
      </c>
      <c r="M256" s="14">
        <v>4.1340000000000003</v>
      </c>
      <c r="N256" s="14">
        <v>4.1870000000000003</v>
      </c>
      <c r="O256" s="23">
        <v>9</v>
      </c>
      <c r="P256" s="23" t="b">
        <f t="shared" si="12"/>
        <v>0</v>
      </c>
      <c r="Q256" s="23" t="b">
        <f t="shared" si="13"/>
        <v>0</v>
      </c>
      <c r="R256" s="23" t="b">
        <f t="shared" si="14"/>
        <v>0</v>
      </c>
    </row>
    <row r="257" spans="1:18" ht="54">
      <c r="A257" s="14">
        <f t="shared" si="15"/>
        <v>256</v>
      </c>
      <c r="B257" s="14" t="s">
        <v>8</v>
      </c>
      <c r="C257" s="14" t="s">
        <v>643</v>
      </c>
      <c r="D257" s="15" t="s">
        <v>644</v>
      </c>
      <c r="E257" s="15" t="s">
        <v>645</v>
      </c>
      <c r="F257" s="14" t="s">
        <v>46</v>
      </c>
      <c r="G257" s="14">
        <v>2017</v>
      </c>
      <c r="H257" s="14">
        <v>13</v>
      </c>
      <c r="L257" s="14" t="s">
        <v>646</v>
      </c>
      <c r="M257" s="14">
        <v>1.75</v>
      </c>
      <c r="N257" s="14">
        <v>1.9990000000000001</v>
      </c>
      <c r="O257" s="14">
        <v>12</v>
      </c>
      <c r="P257" s="23" t="b">
        <f t="shared" si="12"/>
        <v>0</v>
      </c>
      <c r="Q257" s="23" t="b">
        <f t="shared" si="13"/>
        <v>0</v>
      </c>
      <c r="R257" s="23">
        <f t="shared" si="14"/>
        <v>1</v>
      </c>
    </row>
    <row r="258" spans="1:18" ht="67.5">
      <c r="A258" s="14">
        <f t="shared" si="15"/>
        <v>257</v>
      </c>
      <c r="B258" s="14" t="s">
        <v>8</v>
      </c>
      <c r="C258" s="14" t="s">
        <v>643</v>
      </c>
      <c r="D258" s="15" t="s">
        <v>647</v>
      </c>
      <c r="E258" s="15" t="s">
        <v>648</v>
      </c>
      <c r="F258" s="14" t="s">
        <v>46</v>
      </c>
      <c r="G258" s="14">
        <v>2017</v>
      </c>
      <c r="H258" s="14">
        <v>14</v>
      </c>
      <c r="I258" s="1">
        <v>4</v>
      </c>
      <c r="J258" s="14">
        <v>3013</v>
      </c>
      <c r="K258" s="14">
        <v>3021</v>
      </c>
      <c r="L258" s="14" t="s">
        <v>649</v>
      </c>
      <c r="M258" s="14">
        <v>1.2609999999999999</v>
      </c>
      <c r="N258" s="14">
        <v>1.367</v>
      </c>
      <c r="O258" s="21">
        <v>9</v>
      </c>
      <c r="P258" s="23" t="b">
        <f t="shared" ref="P258:P321" si="16">IF($N258&gt;=10,1)</f>
        <v>0</v>
      </c>
      <c r="Q258" s="23" t="b">
        <f t="shared" ref="Q258:Q321" si="17">IF($N258&gt;=5,1)</f>
        <v>0</v>
      </c>
      <c r="R258" s="23">
        <f t="shared" ref="R258:R321" si="18">IF($N258&lt;2,1)</f>
        <v>1</v>
      </c>
    </row>
    <row r="259" spans="1:18" ht="108">
      <c r="A259" s="14">
        <f t="shared" ref="A259:A322" si="19">A258+1</f>
        <v>258</v>
      </c>
      <c r="B259" s="14" t="s">
        <v>8</v>
      </c>
      <c r="C259" s="14" t="s">
        <v>650</v>
      </c>
      <c r="D259" s="15" t="s">
        <v>651</v>
      </c>
      <c r="E259" s="15" t="s">
        <v>652</v>
      </c>
      <c r="F259" s="14" t="s">
        <v>46</v>
      </c>
      <c r="G259" s="14">
        <v>2017</v>
      </c>
      <c r="H259" s="14">
        <v>98</v>
      </c>
      <c r="I259" s="1"/>
      <c r="J259" s="14">
        <v>506</v>
      </c>
      <c r="K259" s="14">
        <v>514</v>
      </c>
      <c r="L259" s="14" t="s">
        <v>653</v>
      </c>
      <c r="M259" s="14">
        <v>3.6709999999999998</v>
      </c>
      <c r="N259" s="14">
        <v>3.657</v>
      </c>
      <c r="O259" s="14">
        <v>4</v>
      </c>
      <c r="P259" s="23" t="b">
        <f t="shared" si="16"/>
        <v>0</v>
      </c>
      <c r="Q259" s="23" t="b">
        <f t="shared" si="17"/>
        <v>0</v>
      </c>
      <c r="R259" s="23" t="b">
        <f t="shared" si="18"/>
        <v>0</v>
      </c>
    </row>
    <row r="260" spans="1:18" ht="108">
      <c r="A260" s="14">
        <f t="shared" si="19"/>
        <v>259</v>
      </c>
      <c r="B260" s="14" t="s">
        <v>8</v>
      </c>
      <c r="C260" s="14" t="s">
        <v>650</v>
      </c>
      <c r="D260" s="15" t="s">
        <v>654</v>
      </c>
      <c r="E260" s="15" t="s">
        <v>652</v>
      </c>
      <c r="F260" s="14" t="s">
        <v>46</v>
      </c>
      <c r="G260" s="14">
        <v>2017</v>
      </c>
      <c r="H260" s="14">
        <v>97</v>
      </c>
      <c r="I260" s="1"/>
      <c r="J260" s="14">
        <v>46</v>
      </c>
      <c r="K260" s="14">
        <v>54</v>
      </c>
      <c r="L260" s="14" t="s">
        <v>653</v>
      </c>
      <c r="M260" s="14">
        <v>3.6709999999999998</v>
      </c>
      <c r="N260" s="14">
        <v>3.657</v>
      </c>
      <c r="O260" s="14">
        <v>4</v>
      </c>
      <c r="P260" s="23" t="b">
        <f t="shared" si="16"/>
        <v>0</v>
      </c>
      <c r="Q260" s="23" t="b">
        <f t="shared" si="17"/>
        <v>0</v>
      </c>
      <c r="R260" s="23" t="b">
        <f t="shared" si="18"/>
        <v>0</v>
      </c>
    </row>
    <row r="261" spans="1:18" ht="67.5">
      <c r="A261" s="14">
        <f t="shared" si="19"/>
        <v>260</v>
      </c>
      <c r="B261" s="14" t="s">
        <v>8</v>
      </c>
      <c r="C261" s="14" t="s">
        <v>655</v>
      </c>
      <c r="D261" s="15" t="s">
        <v>656</v>
      </c>
      <c r="E261" s="15" t="s">
        <v>657</v>
      </c>
      <c r="F261" s="14" t="s">
        <v>46</v>
      </c>
      <c r="G261" s="14">
        <v>2017</v>
      </c>
      <c r="H261" s="14">
        <v>114</v>
      </c>
      <c r="I261" s="27"/>
      <c r="J261" s="14">
        <v>202</v>
      </c>
      <c r="K261" s="14">
        <v>211</v>
      </c>
      <c r="L261" s="14" t="s">
        <v>658</v>
      </c>
      <c r="M261" s="14">
        <v>1.298</v>
      </c>
      <c r="N261" s="14">
        <v>1.446</v>
      </c>
      <c r="O261" s="19">
        <v>11</v>
      </c>
      <c r="P261" s="23" t="b">
        <f t="shared" si="16"/>
        <v>0</v>
      </c>
      <c r="Q261" s="23" t="b">
        <f t="shared" si="17"/>
        <v>0</v>
      </c>
      <c r="R261" s="23">
        <f t="shared" si="18"/>
        <v>1</v>
      </c>
    </row>
    <row r="262" spans="1:18" ht="54">
      <c r="A262" s="14">
        <f t="shared" si="19"/>
        <v>261</v>
      </c>
      <c r="B262" s="14" t="s">
        <v>8</v>
      </c>
      <c r="C262" s="14" t="s">
        <v>655</v>
      </c>
      <c r="D262" s="15" t="s">
        <v>659</v>
      </c>
      <c r="E262" s="15" t="s">
        <v>52</v>
      </c>
      <c r="F262" s="14" t="s">
        <v>46</v>
      </c>
      <c r="G262" s="14">
        <v>2017</v>
      </c>
      <c r="H262" s="14">
        <v>7</v>
      </c>
      <c r="I262" s="1"/>
      <c r="L262" s="14" t="s">
        <v>53</v>
      </c>
      <c r="M262" s="14">
        <v>4.2590000000000003</v>
      </c>
      <c r="N262" s="14">
        <v>4.8470000000000004</v>
      </c>
      <c r="O262" s="14">
        <v>2</v>
      </c>
      <c r="P262" s="23" t="b">
        <f t="shared" si="16"/>
        <v>0</v>
      </c>
      <c r="Q262" s="23" t="b">
        <f t="shared" si="17"/>
        <v>0</v>
      </c>
      <c r="R262" s="23" t="b">
        <f t="shared" si="18"/>
        <v>0</v>
      </c>
    </row>
    <row r="263" spans="1:18" ht="54">
      <c r="A263" s="14">
        <f t="shared" si="19"/>
        <v>262</v>
      </c>
      <c r="B263" s="14" t="s">
        <v>8</v>
      </c>
      <c r="C263" s="14" t="s">
        <v>655</v>
      </c>
      <c r="D263" s="15" t="s">
        <v>660</v>
      </c>
      <c r="E263" s="15" t="s">
        <v>121</v>
      </c>
      <c r="F263" s="14" t="s">
        <v>46</v>
      </c>
      <c r="G263" s="14">
        <v>2017</v>
      </c>
      <c r="H263" s="14">
        <v>182</v>
      </c>
      <c r="I263" s="1"/>
      <c r="J263" s="14">
        <v>630</v>
      </c>
      <c r="K263" s="14">
        <v>637</v>
      </c>
      <c r="L263" s="14" t="s">
        <v>122</v>
      </c>
      <c r="M263" s="14">
        <v>4.2080000000000002</v>
      </c>
      <c r="N263" s="14">
        <v>4.5060000000000002</v>
      </c>
      <c r="O263" s="14">
        <v>8</v>
      </c>
      <c r="P263" s="23" t="b">
        <f t="shared" si="16"/>
        <v>0</v>
      </c>
      <c r="Q263" s="23" t="b">
        <f t="shared" si="17"/>
        <v>0</v>
      </c>
      <c r="R263" s="23" t="b">
        <f t="shared" si="18"/>
        <v>0</v>
      </c>
    </row>
    <row r="264" spans="1:18" ht="81">
      <c r="A264" s="14">
        <f t="shared" si="19"/>
        <v>263</v>
      </c>
      <c r="B264" s="14" t="s">
        <v>8</v>
      </c>
      <c r="C264" s="14" t="s">
        <v>655</v>
      </c>
      <c r="D264" s="15" t="s">
        <v>661</v>
      </c>
      <c r="E264" s="15" t="s">
        <v>109</v>
      </c>
      <c r="F264" s="14" t="s">
        <v>46</v>
      </c>
      <c r="G264" s="14">
        <v>2017</v>
      </c>
      <c r="H264" s="14">
        <v>65</v>
      </c>
      <c r="I264" s="1">
        <v>12</v>
      </c>
      <c r="J264" s="14">
        <v>2495</v>
      </c>
      <c r="K264" s="14">
        <v>2502</v>
      </c>
      <c r="L264" s="14" t="s">
        <v>110</v>
      </c>
      <c r="M264" s="14">
        <v>3.1539999999999999</v>
      </c>
      <c r="N264" s="14">
        <v>3.504</v>
      </c>
      <c r="O264" s="14">
        <v>4</v>
      </c>
      <c r="P264" s="23" t="b">
        <f t="shared" si="16"/>
        <v>0</v>
      </c>
      <c r="Q264" s="23" t="b">
        <f t="shared" si="17"/>
        <v>0</v>
      </c>
      <c r="R264" s="23" t="b">
        <f t="shared" si="18"/>
        <v>0</v>
      </c>
    </row>
    <row r="265" spans="1:18" ht="81">
      <c r="A265" s="14">
        <f t="shared" si="19"/>
        <v>264</v>
      </c>
      <c r="B265" s="14" t="s">
        <v>8</v>
      </c>
      <c r="C265" s="14" t="s">
        <v>655</v>
      </c>
      <c r="D265" s="15" t="s">
        <v>662</v>
      </c>
      <c r="E265" s="15" t="s">
        <v>109</v>
      </c>
      <c r="F265" s="14" t="s">
        <v>46</v>
      </c>
      <c r="G265" s="14">
        <v>2017</v>
      </c>
      <c r="H265" s="14">
        <v>65</v>
      </c>
      <c r="I265" s="1">
        <v>32</v>
      </c>
      <c r="J265" s="14">
        <v>6972</v>
      </c>
      <c r="K265" s="14">
        <v>6981</v>
      </c>
      <c r="L265" s="14" t="s">
        <v>110</v>
      </c>
      <c r="M265" s="14">
        <v>3.1539999999999999</v>
      </c>
      <c r="N265" s="14">
        <v>3.504</v>
      </c>
      <c r="O265" s="21">
        <v>9</v>
      </c>
      <c r="P265" s="23" t="b">
        <f t="shared" si="16"/>
        <v>0</v>
      </c>
      <c r="Q265" s="23" t="b">
        <f t="shared" si="17"/>
        <v>0</v>
      </c>
      <c r="R265" s="23" t="b">
        <f t="shared" si="18"/>
        <v>0</v>
      </c>
    </row>
    <row r="266" spans="1:18" ht="81">
      <c r="A266" s="14">
        <f t="shared" si="19"/>
        <v>265</v>
      </c>
      <c r="B266" s="14" t="s">
        <v>8</v>
      </c>
      <c r="C266" s="14" t="s">
        <v>655</v>
      </c>
      <c r="D266" s="15" t="s">
        <v>663</v>
      </c>
      <c r="E266" s="15" t="s">
        <v>109</v>
      </c>
      <c r="F266" s="14" t="s">
        <v>46</v>
      </c>
      <c r="G266" s="14">
        <v>2017</v>
      </c>
      <c r="H266" s="14">
        <v>65</v>
      </c>
      <c r="I266" s="14">
        <v>48</v>
      </c>
      <c r="J266" s="14">
        <v>10630</v>
      </c>
      <c r="K266" s="14">
        <v>10637</v>
      </c>
      <c r="L266" s="14" t="s">
        <v>110</v>
      </c>
      <c r="M266" s="14">
        <v>3.1539999999999999</v>
      </c>
      <c r="N266" s="14">
        <v>3.504</v>
      </c>
      <c r="O266" s="14">
        <v>40</v>
      </c>
      <c r="P266" s="23" t="b">
        <f t="shared" si="16"/>
        <v>0</v>
      </c>
      <c r="Q266" s="23" t="b">
        <f t="shared" si="17"/>
        <v>0</v>
      </c>
      <c r="R266" s="23" t="b">
        <f t="shared" si="18"/>
        <v>0</v>
      </c>
    </row>
    <row r="267" spans="1:18" ht="67.5">
      <c r="A267" s="14">
        <f t="shared" si="19"/>
        <v>266</v>
      </c>
      <c r="B267" s="14" t="s">
        <v>8</v>
      </c>
      <c r="C267" s="14" t="s">
        <v>655</v>
      </c>
      <c r="D267" s="15" t="s">
        <v>664</v>
      </c>
      <c r="E267" s="15" t="s">
        <v>665</v>
      </c>
      <c r="F267" s="14" t="s">
        <v>46</v>
      </c>
      <c r="G267" s="14">
        <v>2017</v>
      </c>
      <c r="H267" s="14">
        <v>172</v>
      </c>
      <c r="I267" s="1"/>
      <c r="J267" s="14">
        <v>16</v>
      </c>
      <c r="K267" s="14">
        <v>22</v>
      </c>
      <c r="L267" s="14" t="s">
        <v>666</v>
      </c>
      <c r="M267" s="14">
        <v>3.3479999999999999</v>
      </c>
      <c r="N267" s="14">
        <v>3.2069999999999999</v>
      </c>
      <c r="O267" s="14">
        <v>8</v>
      </c>
      <c r="P267" s="23" t="b">
        <f t="shared" si="16"/>
        <v>0</v>
      </c>
      <c r="Q267" s="23" t="b">
        <f t="shared" si="17"/>
        <v>0</v>
      </c>
      <c r="R267" s="23" t="b">
        <f t="shared" si="18"/>
        <v>0</v>
      </c>
    </row>
    <row r="268" spans="1:18" ht="67.5">
      <c r="A268" s="14">
        <f t="shared" si="19"/>
        <v>267</v>
      </c>
      <c r="B268" s="14" t="s">
        <v>8</v>
      </c>
      <c r="C268" s="14" t="s">
        <v>655</v>
      </c>
      <c r="D268" s="15" t="s">
        <v>667</v>
      </c>
      <c r="E268" s="15" t="s">
        <v>668</v>
      </c>
      <c r="F268" s="14" t="s">
        <v>46</v>
      </c>
      <c r="G268" s="14">
        <v>2017</v>
      </c>
      <c r="H268" s="14">
        <v>272</v>
      </c>
      <c r="I268" s="1"/>
      <c r="J268" s="14">
        <v>107</v>
      </c>
      <c r="K268" s="14">
        <v>116</v>
      </c>
      <c r="L268" s="14" t="s">
        <v>669</v>
      </c>
      <c r="M268" s="14">
        <v>3.1429999999999998</v>
      </c>
      <c r="N268" s="14">
        <v>3.18</v>
      </c>
      <c r="O268" s="14">
        <v>8</v>
      </c>
      <c r="P268" s="23" t="b">
        <f t="shared" si="16"/>
        <v>0</v>
      </c>
      <c r="Q268" s="23" t="b">
        <f t="shared" si="17"/>
        <v>0</v>
      </c>
      <c r="R268" s="23" t="b">
        <f t="shared" si="18"/>
        <v>0</v>
      </c>
    </row>
    <row r="269" spans="1:18" ht="54">
      <c r="A269" s="14">
        <f t="shared" si="19"/>
        <v>268</v>
      </c>
      <c r="B269" s="14" t="s">
        <v>8</v>
      </c>
      <c r="C269" s="14" t="s">
        <v>655</v>
      </c>
      <c r="D269" s="15" t="s">
        <v>670</v>
      </c>
      <c r="E269" s="15" t="s">
        <v>671</v>
      </c>
      <c r="F269" s="14" t="s">
        <v>46</v>
      </c>
      <c r="G269" s="14">
        <v>2017</v>
      </c>
      <c r="H269" s="14">
        <v>32</v>
      </c>
      <c r="I269" s="1">
        <v>10</v>
      </c>
      <c r="J269" s="14">
        <v>2277</v>
      </c>
      <c r="K269" s="14">
        <v>2286</v>
      </c>
      <c r="L269" s="14" t="s">
        <v>672</v>
      </c>
      <c r="M269" s="14">
        <v>2.9369999999999998</v>
      </c>
      <c r="N269" s="14">
        <v>2.738</v>
      </c>
      <c r="O269" s="21">
        <v>9</v>
      </c>
      <c r="P269" s="23" t="b">
        <f t="shared" si="16"/>
        <v>0</v>
      </c>
      <c r="Q269" s="23" t="b">
        <f t="shared" si="17"/>
        <v>0</v>
      </c>
      <c r="R269" s="23" t="b">
        <f t="shared" si="18"/>
        <v>0</v>
      </c>
    </row>
    <row r="270" spans="1:18" ht="54">
      <c r="A270" s="14">
        <f t="shared" si="19"/>
        <v>269</v>
      </c>
      <c r="B270" s="14" t="s">
        <v>8</v>
      </c>
      <c r="C270" s="14" t="s">
        <v>655</v>
      </c>
      <c r="D270" s="15" t="s">
        <v>673</v>
      </c>
      <c r="E270" s="15" t="s">
        <v>426</v>
      </c>
      <c r="F270" s="14" t="s">
        <v>46</v>
      </c>
      <c r="G270" s="14">
        <v>2017</v>
      </c>
      <c r="H270" s="14">
        <v>179</v>
      </c>
      <c r="I270" s="1">
        <v>2</v>
      </c>
      <c r="J270" s="14">
        <v>226</v>
      </c>
      <c r="K270" s="14">
        <v>236</v>
      </c>
      <c r="L270" s="14" t="s">
        <v>427</v>
      </c>
      <c r="M270" s="14">
        <v>2.399</v>
      </c>
      <c r="N270" s="14">
        <v>2.0590000000000002</v>
      </c>
      <c r="O270" s="21">
        <v>9</v>
      </c>
      <c r="P270" s="23" t="b">
        <f t="shared" si="16"/>
        <v>0</v>
      </c>
      <c r="Q270" s="23" t="b">
        <f t="shared" si="17"/>
        <v>0</v>
      </c>
      <c r="R270" s="23" t="b">
        <f t="shared" si="18"/>
        <v>0</v>
      </c>
    </row>
    <row r="271" spans="1:18" ht="81">
      <c r="A271" s="14">
        <f t="shared" si="19"/>
        <v>270</v>
      </c>
      <c r="B271" s="14" t="s">
        <v>8</v>
      </c>
      <c r="C271" s="14" t="s">
        <v>655</v>
      </c>
      <c r="D271" s="15" t="s">
        <v>674</v>
      </c>
      <c r="E271" s="15" t="s">
        <v>675</v>
      </c>
      <c r="F271" s="14" t="s">
        <v>46</v>
      </c>
      <c r="G271" s="14">
        <v>2017</v>
      </c>
      <c r="H271" s="14">
        <v>183</v>
      </c>
      <c r="I271" s="1"/>
      <c r="J271" s="14">
        <v>31</v>
      </c>
      <c r="K271" s="14">
        <v>39</v>
      </c>
      <c r="L271" s="14" t="s">
        <v>676</v>
      </c>
      <c r="M271" s="14">
        <v>1.718</v>
      </c>
      <c r="N271" s="14">
        <v>1.6819999999999999</v>
      </c>
      <c r="O271" s="14">
        <v>3</v>
      </c>
      <c r="P271" s="23" t="b">
        <f t="shared" si="16"/>
        <v>0</v>
      </c>
      <c r="Q271" s="23" t="b">
        <f t="shared" si="17"/>
        <v>0</v>
      </c>
      <c r="R271" s="23">
        <f t="shared" si="18"/>
        <v>1</v>
      </c>
    </row>
    <row r="272" spans="1:18" ht="67.5">
      <c r="A272" s="14">
        <f t="shared" si="19"/>
        <v>271</v>
      </c>
      <c r="B272" s="14" t="s">
        <v>8</v>
      </c>
      <c r="C272" s="14" t="s">
        <v>3558</v>
      </c>
      <c r="D272" s="15" t="s">
        <v>3559</v>
      </c>
      <c r="E272" s="15" t="s">
        <v>668</v>
      </c>
      <c r="F272" s="14" t="s">
        <v>46</v>
      </c>
      <c r="G272" s="14">
        <v>2017</v>
      </c>
      <c r="H272" s="14">
        <v>278</v>
      </c>
      <c r="I272" s="1"/>
      <c r="J272" s="14">
        <v>170</v>
      </c>
      <c r="K272" s="14">
        <v>178</v>
      </c>
      <c r="L272" s="14" t="s">
        <v>669</v>
      </c>
      <c r="M272" s="14">
        <v>3.1429999999999998</v>
      </c>
      <c r="N272" s="14">
        <v>3.18</v>
      </c>
      <c r="O272" s="14">
        <v>2</v>
      </c>
      <c r="P272" s="23" t="b">
        <f t="shared" si="16"/>
        <v>0</v>
      </c>
      <c r="Q272" s="23" t="b">
        <f t="shared" si="17"/>
        <v>0</v>
      </c>
      <c r="R272" s="23" t="b">
        <f t="shared" si="18"/>
        <v>0</v>
      </c>
    </row>
    <row r="273" spans="1:18" ht="81">
      <c r="A273" s="14">
        <f t="shared" si="19"/>
        <v>272</v>
      </c>
      <c r="B273" s="14" t="s">
        <v>8</v>
      </c>
      <c r="C273" s="14" t="s">
        <v>677</v>
      </c>
      <c r="D273" s="15" t="s">
        <v>678</v>
      </c>
      <c r="E273" s="15" t="s">
        <v>679</v>
      </c>
      <c r="F273" s="14" t="s">
        <v>46</v>
      </c>
      <c r="G273" s="14">
        <v>2017</v>
      </c>
      <c r="H273" s="14">
        <v>102</v>
      </c>
      <c r="I273" s="1">
        <v>2</v>
      </c>
      <c r="J273" s="14">
        <v>273</v>
      </c>
      <c r="K273" s="14">
        <v>281</v>
      </c>
      <c r="L273" s="14" t="s">
        <v>680</v>
      </c>
      <c r="M273" s="14">
        <v>2.9119999999999999</v>
      </c>
      <c r="N273" s="14">
        <v>2.9369999999999998</v>
      </c>
      <c r="O273" s="14">
        <v>4</v>
      </c>
      <c r="P273" s="23" t="b">
        <f t="shared" si="16"/>
        <v>0</v>
      </c>
      <c r="Q273" s="23" t="b">
        <f t="shared" si="17"/>
        <v>0</v>
      </c>
      <c r="R273" s="23" t="b">
        <f t="shared" si="18"/>
        <v>0</v>
      </c>
    </row>
    <row r="274" spans="1:18" ht="81">
      <c r="A274" s="14">
        <f t="shared" si="19"/>
        <v>273</v>
      </c>
      <c r="B274" s="14" t="s">
        <v>8</v>
      </c>
      <c r="C274" s="14" t="s">
        <v>681</v>
      </c>
      <c r="D274" s="15" t="s">
        <v>682</v>
      </c>
      <c r="E274" s="15" t="s">
        <v>683</v>
      </c>
      <c r="F274" s="14" t="s">
        <v>46</v>
      </c>
      <c r="G274" s="14">
        <v>2017</v>
      </c>
      <c r="H274" s="14">
        <v>14</v>
      </c>
      <c r="I274" s="1"/>
      <c r="L274" s="14" t="s">
        <v>684</v>
      </c>
      <c r="M274" s="14">
        <v>2.1389999999999998</v>
      </c>
      <c r="N274" s="14">
        <v>2.157</v>
      </c>
      <c r="O274" s="14">
        <v>4</v>
      </c>
      <c r="P274" s="23" t="b">
        <f t="shared" si="16"/>
        <v>0</v>
      </c>
      <c r="Q274" s="23" t="b">
        <f t="shared" si="17"/>
        <v>0</v>
      </c>
      <c r="R274" s="23" t="b">
        <f t="shared" si="18"/>
        <v>0</v>
      </c>
    </row>
    <row r="275" spans="1:18" ht="81">
      <c r="A275" s="14">
        <f t="shared" si="19"/>
        <v>274</v>
      </c>
      <c r="B275" s="14" t="s">
        <v>8</v>
      </c>
      <c r="C275" s="14" t="s">
        <v>681</v>
      </c>
      <c r="D275" s="15" t="s">
        <v>685</v>
      </c>
      <c r="E275" s="15" t="s">
        <v>587</v>
      </c>
      <c r="F275" s="14" t="s">
        <v>46</v>
      </c>
      <c r="G275" s="14">
        <v>2017</v>
      </c>
      <c r="H275" s="14">
        <v>91</v>
      </c>
      <c r="I275" s="1">
        <v>18</v>
      </c>
      <c r="L275" s="14" t="s">
        <v>588</v>
      </c>
      <c r="M275" s="14">
        <v>4.6630000000000003</v>
      </c>
      <c r="N275" s="14">
        <v>4.2720000000000002</v>
      </c>
      <c r="O275" s="23">
        <v>9</v>
      </c>
      <c r="P275" s="23" t="b">
        <f t="shared" si="16"/>
        <v>0</v>
      </c>
      <c r="Q275" s="23" t="b">
        <f t="shared" si="17"/>
        <v>0</v>
      </c>
      <c r="R275" s="23" t="b">
        <f t="shared" si="18"/>
        <v>0</v>
      </c>
    </row>
    <row r="276" spans="1:18" ht="54">
      <c r="A276" s="14">
        <f t="shared" si="19"/>
        <v>275</v>
      </c>
      <c r="B276" s="14" t="s">
        <v>8</v>
      </c>
      <c r="C276" s="14" t="s">
        <v>681</v>
      </c>
      <c r="D276" s="15" t="s">
        <v>686</v>
      </c>
      <c r="E276" s="15" t="s">
        <v>687</v>
      </c>
      <c r="F276" s="14" t="s">
        <v>46</v>
      </c>
      <c r="G276" s="14">
        <v>2017</v>
      </c>
      <c r="H276" s="14">
        <v>208</v>
      </c>
      <c r="I276" s="1"/>
      <c r="J276" s="14">
        <v>150</v>
      </c>
      <c r="K276" s="14">
        <v>158</v>
      </c>
      <c r="L276" s="14" t="s">
        <v>688</v>
      </c>
      <c r="M276" s="14">
        <v>2.6280000000000001</v>
      </c>
      <c r="N276" s="14">
        <v>2.5350000000000001</v>
      </c>
      <c r="O276" s="14">
        <v>10</v>
      </c>
      <c r="P276" s="23" t="b">
        <f t="shared" si="16"/>
        <v>0</v>
      </c>
      <c r="Q276" s="23" t="b">
        <f t="shared" si="17"/>
        <v>0</v>
      </c>
      <c r="R276" s="23" t="b">
        <f t="shared" si="18"/>
        <v>0</v>
      </c>
    </row>
    <row r="277" spans="1:18" ht="67.5">
      <c r="A277" s="14">
        <f t="shared" si="19"/>
        <v>276</v>
      </c>
      <c r="B277" s="14" t="s">
        <v>8</v>
      </c>
      <c r="C277" s="14" t="s">
        <v>681</v>
      </c>
      <c r="D277" s="15" t="s">
        <v>689</v>
      </c>
      <c r="E277" s="15" t="s">
        <v>687</v>
      </c>
      <c r="F277" s="14" t="s">
        <v>46</v>
      </c>
      <c r="G277" s="14">
        <v>2017</v>
      </c>
      <c r="H277" s="14">
        <v>210</v>
      </c>
      <c r="J277" s="14">
        <v>153</v>
      </c>
      <c r="K277" s="14">
        <v>161</v>
      </c>
      <c r="L277" s="14" t="s">
        <v>688</v>
      </c>
      <c r="M277" s="14">
        <v>2.6280000000000001</v>
      </c>
      <c r="N277" s="14">
        <v>2.5350000000000001</v>
      </c>
      <c r="O277" s="14">
        <v>41</v>
      </c>
      <c r="P277" s="23" t="b">
        <f t="shared" si="16"/>
        <v>0</v>
      </c>
      <c r="Q277" s="23" t="b">
        <f t="shared" si="17"/>
        <v>0</v>
      </c>
      <c r="R277" s="23" t="b">
        <f t="shared" si="18"/>
        <v>0</v>
      </c>
    </row>
    <row r="278" spans="1:18" ht="54">
      <c r="A278" s="14">
        <f t="shared" si="19"/>
        <v>277</v>
      </c>
      <c r="B278" s="14" t="s">
        <v>8</v>
      </c>
      <c r="C278" s="14" t="s">
        <v>3560</v>
      </c>
      <c r="D278" s="15" t="s">
        <v>3561</v>
      </c>
      <c r="E278" s="15" t="s">
        <v>657</v>
      </c>
      <c r="F278" s="14" t="s">
        <v>46</v>
      </c>
      <c r="G278" s="14">
        <v>2017</v>
      </c>
      <c r="H278" s="14">
        <v>115</v>
      </c>
      <c r="I278" s="1"/>
      <c r="J278" s="14">
        <v>17</v>
      </c>
      <c r="K278" s="14">
        <v>23</v>
      </c>
      <c r="L278" s="14" t="s">
        <v>658</v>
      </c>
      <c r="M278" s="14">
        <v>1.298</v>
      </c>
      <c r="N278" s="14">
        <v>1.446</v>
      </c>
      <c r="O278" s="14">
        <v>2</v>
      </c>
      <c r="P278" s="23" t="b">
        <f t="shared" si="16"/>
        <v>0</v>
      </c>
      <c r="Q278" s="23" t="b">
        <f t="shared" si="17"/>
        <v>0</v>
      </c>
      <c r="R278" s="23">
        <f t="shared" si="18"/>
        <v>1</v>
      </c>
    </row>
    <row r="279" spans="1:18" ht="81">
      <c r="A279" s="14">
        <f t="shared" si="19"/>
        <v>278</v>
      </c>
      <c r="B279" s="14" t="s">
        <v>8</v>
      </c>
      <c r="C279" s="14" t="s">
        <v>690</v>
      </c>
      <c r="D279" s="15" t="s">
        <v>691</v>
      </c>
      <c r="E279" s="15" t="s">
        <v>692</v>
      </c>
      <c r="F279" s="14" t="s">
        <v>46</v>
      </c>
      <c r="G279" s="14">
        <v>2017</v>
      </c>
      <c r="H279" s="14">
        <v>15</v>
      </c>
      <c r="I279" s="1"/>
      <c r="L279" s="14" t="s">
        <v>693</v>
      </c>
      <c r="M279" s="14">
        <v>2.8490000000000002</v>
      </c>
      <c r="N279" s="14">
        <v>2.8940000000000001</v>
      </c>
      <c r="O279" s="21">
        <v>9</v>
      </c>
      <c r="P279" s="23" t="b">
        <f t="shared" si="16"/>
        <v>0</v>
      </c>
      <c r="Q279" s="23" t="b">
        <f t="shared" si="17"/>
        <v>0</v>
      </c>
      <c r="R279" s="23" t="b">
        <f t="shared" si="18"/>
        <v>0</v>
      </c>
    </row>
    <row r="280" spans="1:18" ht="67.5">
      <c r="A280" s="14">
        <f t="shared" si="19"/>
        <v>279</v>
      </c>
      <c r="B280" s="14" t="s">
        <v>8</v>
      </c>
      <c r="C280" s="14" t="s">
        <v>690</v>
      </c>
      <c r="D280" s="15" t="s">
        <v>694</v>
      </c>
      <c r="E280" s="15" t="s">
        <v>695</v>
      </c>
      <c r="F280" s="14" t="s">
        <v>46</v>
      </c>
      <c r="G280" s="14">
        <v>2017</v>
      </c>
      <c r="H280" s="14">
        <v>148</v>
      </c>
      <c r="I280" s="1">
        <v>1</v>
      </c>
      <c r="J280" s="14">
        <v>73</v>
      </c>
      <c r="K280" s="14">
        <v>83</v>
      </c>
      <c r="L280" s="14" t="s">
        <v>696</v>
      </c>
      <c r="M280" s="14">
        <v>2.5529999999999999</v>
      </c>
      <c r="N280" s="14">
        <v>2.35</v>
      </c>
      <c r="O280" s="14">
        <v>8</v>
      </c>
      <c r="P280" s="23" t="b">
        <f t="shared" si="16"/>
        <v>0</v>
      </c>
      <c r="Q280" s="23" t="b">
        <f t="shared" si="17"/>
        <v>0</v>
      </c>
      <c r="R280" s="23" t="b">
        <f t="shared" si="18"/>
        <v>0</v>
      </c>
    </row>
    <row r="281" spans="1:18" ht="81">
      <c r="A281" s="14">
        <f t="shared" si="19"/>
        <v>280</v>
      </c>
      <c r="B281" s="14" t="s">
        <v>8</v>
      </c>
      <c r="C281" s="14" t="s">
        <v>690</v>
      </c>
      <c r="D281" s="15" t="s">
        <v>697</v>
      </c>
      <c r="E281" s="15" t="s">
        <v>698</v>
      </c>
      <c r="F281" s="14" t="s">
        <v>46</v>
      </c>
      <c r="G281" s="14">
        <v>2017</v>
      </c>
      <c r="H281" s="14">
        <v>34</v>
      </c>
      <c r="I281" s="1">
        <v>3</v>
      </c>
      <c r="J281" s="14">
        <v>399</v>
      </c>
      <c r="K281" s="14">
        <v>407</v>
      </c>
      <c r="L281" s="14" t="s">
        <v>699</v>
      </c>
      <c r="M281" s="14">
        <v>2.1629999999999998</v>
      </c>
      <c r="N281" s="14">
        <v>2.1539999999999999</v>
      </c>
      <c r="O281" s="14">
        <v>4</v>
      </c>
      <c r="P281" s="23" t="b">
        <f t="shared" si="16"/>
        <v>0</v>
      </c>
      <c r="Q281" s="23" t="b">
        <f t="shared" si="17"/>
        <v>0</v>
      </c>
      <c r="R281" s="23" t="b">
        <f t="shared" si="18"/>
        <v>0</v>
      </c>
    </row>
    <row r="282" spans="1:18" ht="40.5">
      <c r="A282" s="14">
        <f t="shared" si="19"/>
        <v>281</v>
      </c>
      <c r="B282" s="14" t="s">
        <v>8</v>
      </c>
      <c r="C282" s="14" t="s">
        <v>700</v>
      </c>
      <c r="D282" s="15" t="s">
        <v>701</v>
      </c>
      <c r="E282" s="15" t="s">
        <v>702</v>
      </c>
      <c r="F282" s="14" t="s">
        <v>46</v>
      </c>
      <c r="G282" s="14">
        <v>2017</v>
      </c>
      <c r="H282" s="14">
        <v>64</v>
      </c>
      <c r="I282" s="1"/>
      <c r="J282" s="14">
        <v>47</v>
      </c>
      <c r="K282" s="14">
        <v>60</v>
      </c>
      <c r="L282" s="14" t="s">
        <v>703</v>
      </c>
      <c r="M282" s="14">
        <v>2.4860000000000002</v>
      </c>
      <c r="N282" s="14">
        <v>2.76</v>
      </c>
      <c r="O282" s="14">
        <v>8</v>
      </c>
      <c r="P282" s="23" t="b">
        <f t="shared" si="16"/>
        <v>0</v>
      </c>
      <c r="Q282" s="23" t="b">
        <f t="shared" si="17"/>
        <v>0</v>
      </c>
      <c r="R282" s="23" t="b">
        <f t="shared" si="18"/>
        <v>0</v>
      </c>
    </row>
    <row r="283" spans="1:18" ht="54">
      <c r="A283" s="14">
        <f t="shared" si="19"/>
        <v>282</v>
      </c>
      <c r="B283" s="14" t="s">
        <v>8</v>
      </c>
      <c r="C283" s="14" t="s">
        <v>704</v>
      </c>
      <c r="D283" s="15" t="s">
        <v>705</v>
      </c>
      <c r="E283" s="15" t="s">
        <v>657</v>
      </c>
      <c r="F283" s="14" t="s">
        <v>46</v>
      </c>
      <c r="G283" s="14">
        <v>2017</v>
      </c>
      <c r="H283" s="14">
        <v>111</v>
      </c>
      <c r="I283" s="1"/>
      <c r="J283" s="14">
        <v>31</v>
      </c>
      <c r="K283" s="14">
        <v>35</v>
      </c>
      <c r="L283" s="14" t="s">
        <v>658</v>
      </c>
      <c r="M283" s="14">
        <v>1.298</v>
      </c>
      <c r="N283" s="14">
        <v>1.446</v>
      </c>
      <c r="O283" s="14">
        <v>5</v>
      </c>
      <c r="P283" s="23" t="b">
        <f t="shared" si="16"/>
        <v>0</v>
      </c>
      <c r="Q283" s="23" t="b">
        <f t="shared" si="17"/>
        <v>0</v>
      </c>
      <c r="R283" s="23">
        <f t="shared" si="18"/>
        <v>1</v>
      </c>
    </row>
    <row r="284" spans="1:18" ht="40.5">
      <c r="A284" s="14">
        <f t="shared" si="19"/>
        <v>283</v>
      </c>
      <c r="B284" s="14" t="s">
        <v>8</v>
      </c>
      <c r="C284" s="14" t="s">
        <v>704</v>
      </c>
      <c r="D284" s="15" t="s">
        <v>706</v>
      </c>
      <c r="E284" s="15" t="s">
        <v>278</v>
      </c>
      <c r="F284" s="14" t="s">
        <v>46</v>
      </c>
      <c r="G284" s="14">
        <v>2017</v>
      </c>
      <c r="H284" s="14">
        <v>8</v>
      </c>
      <c r="I284" s="1">
        <v>27</v>
      </c>
      <c r="J284" s="14">
        <v>44108</v>
      </c>
      <c r="K284" s="14">
        <v>44120</v>
      </c>
      <c r="L284" s="14" t="s">
        <v>279</v>
      </c>
      <c r="M284" s="14">
        <v>5.1680000000000001</v>
      </c>
      <c r="N284" s="14">
        <v>5.3120000000000003</v>
      </c>
      <c r="O284" s="14">
        <v>8</v>
      </c>
      <c r="P284" s="23" t="b">
        <f t="shared" si="16"/>
        <v>0</v>
      </c>
      <c r="Q284" s="23">
        <f t="shared" si="17"/>
        <v>1</v>
      </c>
      <c r="R284" s="23" t="b">
        <f t="shared" si="18"/>
        <v>0</v>
      </c>
    </row>
    <row r="285" spans="1:18" ht="67.5">
      <c r="A285" s="14">
        <f t="shared" si="19"/>
        <v>284</v>
      </c>
      <c r="B285" s="14" t="s">
        <v>8</v>
      </c>
      <c r="C285" s="14" t="s">
        <v>704</v>
      </c>
      <c r="D285" s="15" t="s">
        <v>707</v>
      </c>
      <c r="E285" s="15" t="s">
        <v>278</v>
      </c>
      <c r="F285" s="14" t="s">
        <v>46</v>
      </c>
      <c r="G285" s="14">
        <v>2017</v>
      </c>
      <c r="H285" s="14">
        <v>8</v>
      </c>
      <c r="I285" s="1">
        <v>25</v>
      </c>
      <c r="J285" s="14">
        <v>40052</v>
      </c>
      <c r="K285" s="14">
        <v>40064</v>
      </c>
      <c r="L285" s="14" t="s">
        <v>279</v>
      </c>
      <c r="M285" s="14">
        <v>5.1680000000000001</v>
      </c>
      <c r="N285" s="14">
        <v>5.3120000000000003</v>
      </c>
      <c r="O285" s="14">
        <v>8</v>
      </c>
      <c r="P285" s="23" t="b">
        <f t="shared" si="16"/>
        <v>0</v>
      </c>
      <c r="Q285" s="23">
        <f t="shared" si="17"/>
        <v>1</v>
      </c>
      <c r="R285" s="23" t="b">
        <f t="shared" si="18"/>
        <v>0</v>
      </c>
    </row>
    <row r="286" spans="1:18" ht="81">
      <c r="A286" s="14">
        <f t="shared" si="19"/>
        <v>285</v>
      </c>
      <c r="B286" s="14" t="s">
        <v>8</v>
      </c>
      <c r="C286" s="14" t="s">
        <v>704</v>
      </c>
      <c r="D286" s="15" t="s">
        <v>708</v>
      </c>
      <c r="E286" s="15" t="s">
        <v>278</v>
      </c>
      <c r="F286" s="14" t="s">
        <v>46</v>
      </c>
      <c r="G286" s="14">
        <v>2017</v>
      </c>
      <c r="H286" s="14">
        <v>8</v>
      </c>
      <c r="I286" s="1">
        <v>51</v>
      </c>
      <c r="J286" s="14">
        <v>88351</v>
      </c>
      <c r="K286" s="14">
        <v>88359</v>
      </c>
      <c r="L286" s="14" t="s">
        <v>279</v>
      </c>
      <c r="M286" s="14">
        <v>5.1680000000000001</v>
      </c>
      <c r="N286" s="14">
        <v>5.3120000000000003</v>
      </c>
      <c r="O286" s="19">
        <v>11</v>
      </c>
      <c r="P286" s="23" t="b">
        <f t="shared" si="16"/>
        <v>0</v>
      </c>
      <c r="Q286" s="23">
        <f t="shared" si="17"/>
        <v>1</v>
      </c>
      <c r="R286" s="23" t="b">
        <f t="shared" si="18"/>
        <v>0</v>
      </c>
    </row>
    <row r="287" spans="1:18" ht="54">
      <c r="A287" s="14">
        <f t="shared" si="19"/>
        <v>286</v>
      </c>
      <c r="B287" s="14" t="s">
        <v>8</v>
      </c>
      <c r="C287" s="14" t="s">
        <v>704</v>
      </c>
      <c r="D287" s="15" t="s">
        <v>709</v>
      </c>
      <c r="E287" s="15" t="s">
        <v>328</v>
      </c>
      <c r="F287" s="14" t="s">
        <v>46</v>
      </c>
      <c r="G287" s="14">
        <v>2017</v>
      </c>
      <c r="H287" s="14">
        <v>8</v>
      </c>
      <c r="I287" s="1"/>
      <c r="L287" s="14" t="s">
        <v>329</v>
      </c>
      <c r="M287" s="14">
        <v>4.0759999999999996</v>
      </c>
      <c r="N287" s="14">
        <v>4.5259999999999998</v>
      </c>
      <c r="O287" s="14">
        <v>3</v>
      </c>
      <c r="P287" s="23" t="b">
        <f t="shared" si="16"/>
        <v>0</v>
      </c>
      <c r="Q287" s="23" t="b">
        <f t="shared" si="17"/>
        <v>0</v>
      </c>
      <c r="R287" s="23" t="b">
        <f t="shared" si="18"/>
        <v>0</v>
      </c>
    </row>
    <row r="288" spans="1:18" ht="54">
      <c r="A288" s="14">
        <f t="shared" si="19"/>
        <v>287</v>
      </c>
      <c r="B288" s="14" t="s">
        <v>8</v>
      </c>
      <c r="C288" s="14" t="s">
        <v>704</v>
      </c>
      <c r="D288" s="15" t="s">
        <v>710</v>
      </c>
      <c r="E288" s="15" t="s">
        <v>328</v>
      </c>
      <c r="F288" s="14" t="s">
        <v>46</v>
      </c>
      <c r="G288" s="14">
        <v>2017</v>
      </c>
      <c r="H288" s="14">
        <v>8</v>
      </c>
      <c r="I288" s="1"/>
      <c r="L288" s="14" t="s">
        <v>329</v>
      </c>
      <c r="M288" s="14">
        <v>4.0759999999999996</v>
      </c>
      <c r="N288" s="14">
        <v>4.5259999999999998</v>
      </c>
      <c r="O288" s="14">
        <v>8</v>
      </c>
      <c r="P288" s="23" t="b">
        <f t="shared" si="16"/>
        <v>0</v>
      </c>
      <c r="Q288" s="23" t="b">
        <f t="shared" si="17"/>
        <v>0</v>
      </c>
      <c r="R288" s="23" t="b">
        <f t="shared" si="18"/>
        <v>0</v>
      </c>
    </row>
    <row r="289" spans="1:18" ht="67.5">
      <c r="A289" s="14">
        <f t="shared" si="19"/>
        <v>288</v>
      </c>
      <c r="B289" s="14" t="s">
        <v>8</v>
      </c>
      <c r="C289" s="14" t="s">
        <v>704</v>
      </c>
      <c r="D289" s="15" t="s">
        <v>711</v>
      </c>
      <c r="E289" s="15" t="s">
        <v>712</v>
      </c>
      <c r="F289" s="14" t="s">
        <v>46</v>
      </c>
      <c r="G289" s="14">
        <v>2017</v>
      </c>
      <c r="H289" s="14">
        <v>6</v>
      </c>
      <c r="I289" s="1"/>
      <c r="L289" s="14" t="s">
        <v>713</v>
      </c>
      <c r="M289" s="14">
        <v>3.181</v>
      </c>
      <c r="N289" s="14">
        <v>3.7690000000000001</v>
      </c>
      <c r="O289" s="14">
        <v>6</v>
      </c>
      <c r="P289" s="23" t="b">
        <f t="shared" si="16"/>
        <v>0</v>
      </c>
      <c r="Q289" s="23" t="b">
        <f t="shared" si="17"/>
        <v>0</v>
      </c>
      <c r="R289" s="23" t="b">
        <f t="shared" si="18"/>
        <v>0</v>
      </c>
    </row>
    <row r="290" spans="1:18" ht="54">
      <c r="A290" s="14">
        <f t="shared" si="19"/>
        <v>289</v>
      </c>
      <c r="B290" s="14" t="s">
        <v>8</v>
      </c>
      <c r="C290" s="14" t="s">
        <v>704</v>
      </c>
      <c r="D290" s="15" t="s">
        <v>714</v>
      </c>
      <c r="E290" s="15" t="s">
        <v>715</v>
      </c>
      <c r="F290" s="14" t="s">
        <v>46</v>
      </c>
      <c r="G290" s="14">
        <v>2017</v>
      </c>
      <c r="H290" s="14">
        <v>10</v>
      </c>
      <c r="I290" s="1"/>
      <c r="L290" s="14" t="s">
        <v>716</v>
      </c>
      <c r="M290" s="14">
        <v>3.0350000000000001</v>
      </c>
      <c r="N290" s="14">
        <v>3.2250000000000001</v>
      </c>
      <c r="O290" s="14">
        <v>8</v>
      </c>
      <c r="P290" s="23" t="b">
        <f t="shared" si="16"/>
        <v>0</v>
      </c>
      <c r="Q290" s="23" t="b">
        <f t="shared" si="17"/>
        <v>0</v>
      </c>
      <c r="R290" s="23" t="b">
        <f t="shared" si="18"/>
        <v>0</v>
      </c>
    </row>
    <row r="291" spans="1:18" ht="54">
      <c r="A291" s="14">
        <f t="shared" si="19"/>
        <v>290</v>
      </c>
      <c r="B291" s="14" t="s">
        <v>8</v>
      </c>
      <c r="C291" s="14" t="s">
        <v>704</v>
      </c>
      <c r="D291" s="15" t="s">
        <v>717</v>
      </c>
      <c r="E291" s="15" t="s">
        <v>715</v>
      </c>
      <c r="F291" s="14" t="s">
        <v>46</v>
      </c>
      <c r="G291" s="14">
        <v>2017</v>
      </c>
      <c r="H291" s="14">
        <v>10</v>
      </c>
      <c r="I291" s="1"/>
      <c r="L291" s="14" t="s">
        <v>716</v>
      </c>
      <c r="M291" s="14">
        <v>3.0350000000000001</v>
      </c>
      <c r="N291" s="14">
        <v>3.2250000000000001</v>
      </c>
      <c r="O291" s="21">
        <v>9</v>
      </c>
      <c r="P291" s="23" t="b">
        <f t="shared" si="16"/>
        <v>0</v>
      </c>
      <c r="Q291" s="23" t="b">
        <f t="shared" si="17"/>
        <v>0</v>
      </c>
      <c r="R291" s="23" t="b">
        <f t="shared" si="18"/>
        <v>0</v>
      </c>
    </row>
    <row r="292" spans="1:18" ht="94.5">
      <c r="A292" s="14">
        <f t="shared" si="19"/>
        <v>291</v>
      </c>
      <c r="B292" s="14" t="s">
        <v>8</v>
      </c>
      <c r="C292" s="14" t="s">
        <v>704</v>
      </c>
      <c r="D292" s="15" t="s">
        <v>718</v>
      </c>
      <c r="E292" s="15" t="s">
        <v>715</v>
      </c>
      <c r="F292" s="14" t="s">
        <v>46</v>
      </c>
      <c r="G292" s="14">
        <v>2017</v>
      </c>
      <c r="H292" s="14">
        <v>10</v>
      </c>
      <c r="I292" s="1"/>
      <c r="L292" s="14" t="s">
        <v>716</v>
      </c>
      <c r="M292" s="14">
        <v>3.0350000000000001</v>
      </c>
      <c r="N292" s="14">
        <v>3.2250000000000001</v>
      </c>
      <c r="O292" s="21">
        <v>9</v>
      </c>
      <c r="P292" s="23" t="b">
        <f t="shared" si="16"/>
        <v>0</v>
      </c>
      <c r="Q292" s="23" t="b">
        <f t="shared" si="17"/>
        <v>0</v>
      </c>
      <c r="R292" s="23" t="b">
        <f t="shared" si="18"/>
        <v>0</v>
      </c>
    </row>
    <row r="293" spans="1:18" ht="54">
      <c r="A293" s="14">
        <f t="shared" si="19"/>
        <v>292</v>
      </c>
      <c r="B293" s="14" t="s">
        <v>8</v>
      </c>
      <c r="C293" s="14" t="s">
        <v>704</v>
      </c>
      <c r="D293" s="15" t="s">
        <v>719</v>
      </c>
      <c r="E293" s="15" t="s">
        <v>720</v>
      </c>
      <c r="F293" s="14" t="s">
        <v>46</v>
      </c>
      <c r="G293" s="14">
        <v>2017</v>
      </c>
      <c r="H293" s="14">
        <v>243</v>
      </c>
      <c r="I293" s="27"/>
      <c r="J293" s="14">
        <v>100</v>
      </c>
      <c r="K293" s="14">
        <v>104</v>
      </c>
      <c r="L293" s="14" t="s">
        <v>721</v>
      </c>
      <c r="M293" s="14">
        <v>2.3559999999999999</v>
      </c>
      <c r="N293" s="14">
        <v>2.4950000000000001</v>
      </c>
      <c r="O293" s="21">
        <v>9</v>
      </c>
      <c r="P293" s="23" t="b">
        <f t="shared" si="16"/>
        <v>0</v>
      </c>
      <c r="Q293" s="23" t="b">
        <f t="shared" si="17"/>
        <v>0</v>
      </c>
      <c r="R293" s="23" t="b">
        <f t="shared" si="18"/>
        <v>0</v>
      </c>
    </row>
    <row r="294" spans="1:18" ht="67.5">
      <c r="A294" s="14">
        <f t="shared" si="19"/>
        <v>293</v>
      </c>
      <c r="B294" s="14" t="s">
        <v>8</v>
      </c>
      <c r="C294" s="14" t="s">
        <v>3562</v>
      </c>
      <c r="D294" s="15" t="s">
        <v>3563</v>
      </c>
      <c r="E294" s="15" t="s">
        <v>278</v>
      </c>
      <c r="F294" s="14" t="s">
        <v>46</v>
      </c>
      <c r="G294" s="14">
        <v>2017</v>
      </c>
      <c r="H294" s="14">
        <v>8</v>
      </c>
      <c r="I294" s="1">
        <v>68</v>
      </c>
      <c r="J294" s="14">
        <v>112211</v>
      </c>
      <c r="K294" s="14">
        <v>112221</v>
      </c>
      <c r="L294" s="14" t="s">
        <v>279</v>
      </c>
      <c r="M294" s="14">
        <v>5.1680000000000001</v>
      </c>
      <c r="N294" s="14">
        <v>5.3120000000000003</v>
      </c>
      <c r="O294" s="14">
        <v>2</v>
      </c>
      <c r="P294" s="23" t="b">
        <f t="shared" si="16"/>
        <v>0</v>
      </c>
      <c r="Q294" s="23">
        <f t="shared" si="17"/>
        <v>1</v>
      </c>
      <c r="R294" s="23" t="b">
        <f t="shared" si="18"/>
        <v>0</v>
      </c>
    </row>
    <row r="295" spans="1:18" ht="162">
      <c r="A295" s="14">
        <f t="shared" si="19"/>
        <v>294</v>
      </c>
      <c r="B295" s="14" t="s">
        <v>8</v>
      </c>
      <c r="C295" s="14" t="s">
        <v>3564</v>
      </c>
      <c r="D295" s="15" t="s">
        <v>3565</v>
      </c>
      <c r="E295" s="15" t="s">
        <v>3566</v>
      </c>
      <c r="F295" s="14" t="s">
        <v>46</v>
      </c>
      <c r="G295" s="14">
        <v>2017</v>
      </c>
      <c r="H295" s="14">
        <v>81</v>
      </c>
      <c r="I295" s="1">
        <v>4</v>
      </c>
      <c r="J295" s="14">
        <v>313</v>
      </c>
      <c r="K295" s="14">
        <v>317</v>
      </c>
      <c r="L295" s="14" t="s">
        <v>3567</v>
      </c>
      <c r="M295" s="14">
        <v>0.73499999999999999</v>
      </c>
      <c r="N295" s="14">
        <v>0.97099999999999997</v>
      </c>
      <c r="O295" s="14">
        <v>2</v>
      </c>
      <c r="P295" s="23" t="b">
        <f t="shared" si="16"/>
        <v>0</v>
      </c>
      <c r="Q295" s="23" t="b">
        <f t="shared" si="17"/>
        <v>0</v>
      </c>
      <c r="R295" s="23">
        <f t="shared" si="18"/>
        <v>1</v>
      </c>
    </row>
    <row r="296" spans="1:18" ht="40.5">
      <c r="A296" s="14">
        <f t="shared" si="19"/>
        <v>295</v>
      </c>
      <c r="B296" s="14" t="s">
        <v>8</v>
      </c>
      <c r="C296" s="14" t="s">
        <v>722</v>
      </c>
      <c r="D296" s="15" t="s">
        <v>723</v>
      </c>
      <c r="E296" s="15" t="s">
        <v>724</v>
      </c>
      <c r="F296" s="14" t="s">
        <v>46</v>
      </c>
      <c r="G296" s="14">
        <v>2017</v>
      </c>
      <c r="H296" s="14">
        <v>50</v>
      </c>
      <c r="I296" s="1">
        <v>6</v>
      </c>
      <c r="J296" s="14">
        <v>336</v>
      </c>
      <c r="K296" s="14">
        <v>341</v>
      </c>
      <c r="L296" s="14" t="s">
        <v>725</v>
      </c>
      <c r="M296" s="14">
        <v>0.79400000000000004</v>
      </c>
      <c r="N296" s="14">
        <v>0.76300000000000001</v>
      </c>
      <c r="O296" s="14">
        <v>8</v>
      </c>
      <c r="P296" s="23" t="b">
        <f t="shared" si="16"/>
        <v>0</v>
      </c>
      <c r="Q296" s="23" t="b">
        <f t="shared" si="17"/>
        <v>0</v>
      </c>
      <c r="R296" s="23">
        <f t="shared" si="18"/>
        <v>1</v>
      </c>
    </row>
    <row r="297" spans="1:18" ht="40.5">
      <c r="A297" s="14">
        <f t="shared" si="19"/>
        <v>296</v>
      </c>
      <c r="B297" s="14" t="s">
        <v>8</v>
      </c>
      <c r="C297" s="14" t="s">
        <v>726</v>
      </c>
      <c r="D297" s="15" t="s">
        <v>727</v>
      </c>
      <c r="E297" s="15" t="s">
        <v>52</v>
      </c>
      <c r="F297" s="14" t="s">
        <v>46</v>
      </c>
      <c r="G297" s="14">
        <v>2017</v>
      </c>
      <c r="H297" s="14">
        <v>7</v>
      </c>
      <c r="I297" s="1"/>
      <c r="L297" s="14" t="s">
        <v>53</v>
      </c>
      <c r="M297" s="14">
        <v>4.2590000000000003</v>
      </c>
      <c r="N297" s="14">
        <v>4.8470000000000004</v>
      </c>
      <c r="O297" s="21">
        <v>9</v>
      </c>
      <c r="P297" s="23" t="b">
        <f t="shared" si="16"/>
        <v>0</v>
      </c>
      <c r="Q297" s="23" t="b">
        <f t="shared" si="17"/>
        <v>0</v>
      </c>
      <c r="R297" s="23" t="b">
        <f t="shared" si="18"/>
        <v>0</v>
      </c>
    </row>
    <row r="298" spans="1:18" ht="67.5">
      <c r="A298" s="14">
        <f t="shared" si="19"/>
        <v>297</v>
      </c>
      <c r="B298" s="14" t="s">
        <v>8</v>
      </c>
      <c r="C298" s="14" t="s">
        <v>728</v>
      </c>
      <c r="D298" s="15" t="s">
        <v>729</v>
      </c>
      <c r="E298" s="15" t="s">
        <v>328</v>
      </c>
      <c r="F298" s="14" t="s">
        <v>46</v>
      </c>
      <c r="G298" s="14">
        <v>2017</v>
      </c>
      <c r="H298" s="14">
        <v>8</v>
      </c>
      <c r="I298" s="1"/>
      <c r="L298" s="14" t="s">
        <v>329</v>
      </c>
      <c r="M298" s="14">
        <v>4.0759999999999996</v>
      </c>
      <c r="N298" s="14">
        <v>4.5259999999999998</v>
      </c>
      <c r="O298" s="14">
        <v>10</v>
      </c>
      <c r="P298" s="23" t="b">
        <f t="shared" si="16"/>
        <v>0</v>
      </c>
      <c r="Q298" s="23" t="b">
        <f t="shared" si="17"/>
        <v>0</v>
      </c>
      <c r="R298" s="23" t="b">
        <f t="shared" si="18"/>
        <v>0</v>
      </c>
    </row>
    <row r="299" spans="1:18" ht="108">
      <c r="A299" s="14">
        <f t="shared" si="19"/>
        <v>298</v>
      </c>
      <c r="B299" s="14" t="s">
        <v>8</v>
      </c>
      <c r="C299" s="14" t="s">
        <v>728</v>
      </c>
      <c r="D299" s="15" t="s">
        <v>730</v>
      </c>
      <c r="E299" s="15" t="s">
        <v>652</v>
      </c>
      <c r="F299" s="14" t="s">
        <v>46</v>
      </c>
      <c r="G299" s="14">
        <v>2017</v>
      </c>
      <c r="H299" s="14">
        <v>94</v>
      </c>
      <c r="I299" s="1"/>
      <c r="J299" s="14">
        <v>28</v>
      </c>
      <c r="K299" s="14">
        <v>35</v>
      </c>
      <c r="L299" s="14" t="s">
        <v>653</v>
      </c>
      <c r="M299" s="14">
        <v>3.6709999999999998</v>
      </c>
      <c r="N299" s="14">
        <v>3.657</v>
      </c>
      <c r="O299" s="14">
        <v>2</v>
      </c>
      <c r="P299" s="23" t="b">
        <f t="shared" si="16"/>
        <v>0</v>
      </c>
      <c r="Q299" s="23" t="b">
        <f t="shared" si="17"/>
        <v>0</v>
      </c>
      <c r="R299" s="23" t="b">
        <f t="shared" si="18"/>
        <v>0</v>
      </c>
    </row>
    <row r="300" spans="1:18" ht="108">
      <c r="A300" s="14">
        <f t="shared" si="19"/>
        <v>299</v>
      </c>
      <c r="B300" s="14" t="s">
        <v>8</v>
      </c>
      <c r="C300" s="14" t="s">
        <v>728</v>
      </c>
      <c r="D300" s="15" t="s">
        <v>731</v>
      </c>
      <c r="E300" s="15" t="s">
        <v>652</v>
      </c>
      <c r="F300" s="14" t="s">
        <v>46</v>
      </c>
      <c r="G300" s="14">
        <v>2017</v>
      </c>
      <c r="H300" s="14">
        <v>102</v>
      </c>
      <c r="I300" s="1"/>
      <c r="J300" s="14">
        <v>813</v>
      </c>
      <c r="K300" s="14">
        <v>821</v>
      </c>
      <c r="L300" s="14" t="s">
        <v>653</v>
      </c>
      <c r="M300" s="14">
        <v>3.6709999999999998</v>
      </c>
      <c r="N300" s="14">
        <v>3.657</v>
      </c>
      <c r="O300" s="14">
        <v>8</v>
      </c>
      <c r="P300" s="23" t="b">
        <f t="shared" si="16"/>
        <v>0</v>
      </c>
      <c r="Q300" s="23" t="b">
        <f t="shared" si="17"/>
        <v>0</v>
      </c>
      <c r="R300" s="23" t="b">
        <f t="shared" si="18"/>
        <v>0</v>
      </c>
    </row>
    <row r="301" spans="1:18" ht="54">
      <c r="A301" s="14">
        <f t="shared" si="19"/>
        <v>300</v>
      </c>
      <c r="B301" s="14" t="s">
        <v>8</v>
      </c>
      <c r="C301" s="14" t="s">
        <v>728</v>
      </c>
      <c r="D301" s="15" t="s">
        <v>732</v>
      </c>
      <c r="E301" s="15" t="s">
        <v>304</v>
      </c>
      <c r="F301" s="14" t="s">
        <v>46</v>
      </c>
      <c r="G301" s="14">
        <v>2017</v>
      </c>
      <c r="H301" s="14">
        <v>12</v>
      </c>
      <c r="I301" s="1">
        <v>4</v>
      </c>
      <c r="L301" s="14" t="s">
        <v>305</v>
      </c>
      <c r="M301" s="14">
        <v>2.806</v>
      </c>
      <c r="N301" s="14">
        <v>3.3940000000000001</v>
      </c>
      <c r="O301" s="14">
        <v>5</v>
      </c>
      <c r="P301" s="23" t="b">
        <f t="shared" si="16"/>
        <v>0</v>
      </c>
      <c r="Q301" s="23" t="b">
        <f t="shared" si="17"/>
        <v>0</v>
      </c>
      <c r="R301" s="23" t="b">
        <f t="shared" si="18"/>
        <v>0</v>
      </c>
    </row>
    <row r="302" spans="1:18" ht="67.5">
      <c r="A302" s="14">
        <f t="shared" si="19"/>
        <v>301</v>
      </c>
      <c r="B302" s="14" t="s">
        <v>8</v>
      </c>
      <c r="C302" s="14" t="s">
        <v>728</v>
      </c>
      <c r="D302" s="15" t="s">
        <v>733</v>
      </c>
      <c r="E302" s="15" t="s">
        <v>734</v>
      </c>
      <c r="F302" s="14" t="s">
        <v>46</v>
      </c>
      <c r="G302" s="14">
        <v>2017</v>
      </c>
      <c r="H302" s="14">
        <v>242</v>
      </c>
      <c r="I302" s="1">
        <v>3</v>
      </c>
      <c r="J302" s="14">
        <v>344</v>
      </c>
      <c r="K302" s="14">
        <v>353</v>
      </c>
      <c r="L302" s="14" t="s">
        <v>735</v>
      </c>
      <c r="M302" s="14">
        <v>2.6880000000000002</v>
      </c>
      <c r="N302" s="14">
        <v>2.512</v>
      </c>
      <c r="O302" s="14">
        <v>4</v>
      </c>
      <c r="P302" s="23" t="b">
        <f t="shared" si="16"/>
        <v>0</v>
      </c>
      <c r="Q302" s="23" t="b">
        <f t="shared" si="17"/>
        <v>0</v>
      </c>
      <c r="R302" s="23" t="b">
        <f t="shared" si="18"/>
        <v>0</v>
      </c>
    </row>
    <row r="303" spans="1:18" ht="54">
      <c r="A303" s="14">
        <f t="shared" si="19"/>
        <v>302</v>
      </c>
      <c r="B303" s="14" t="s">
        <v>8</v>
      </c>
      <c r="C303" s="14" t="s">
        <v>728</v>
      </c>
      <c r="D303" s="15" t="s">
        <v>736</v>
      </c>
      <c r="E303" s="15" t="s">
        <v>737</v>
      </c>
      <c r="F303" s="14" t="s">
        <v>46</v>
      </c>
      <c r="G303" s="14">
        <v>2017</v>
      </c>
      <c r="H303" s="14">
        <v>55</v>
      </c>
      <c r="I303" s="1">
        <v>1</v>
      </c>
      <c r="J303" s="14">
        <v>198</v>
      </c>
      <c r="K303" s="14">
        <v>205</v>
      </c>
      <c r="L303" s="14" t="s">
        <v>738</v>
      </c>
      <c r="M303" s="14">
        <v>1.9159999999999999</v>
      </c>
      <c r="N303" s="14">
        <v>1.865</v>
      </c>
      <c r="O303" s="14">
        <v>2</v>
      </c>
      <c r="P303" s="23" t="b">
        <f t="shared" si="16"/>
        <v>0</v>
      </c>
      <c r="Q303" s="23" t="b">
        <f t="shared" si="17"/>
        <v>0</v>
      </c>
      <c r="R303" s="23">
        <f t="shared" si="18"/>
        <v>1</v>
      </c>
    </row>
    <row r="304" spans="1:18" ht="40.5">
      <c r="A304" s="14">
        <f t="shared" si="19"/>
        <v>303</v>
      </c>
      <c r="B304" s="14" t="s">
        <v>8</v>
      </c>
      <c r="C304" s="14" t="s">
        <v>728</v>
      </c>
      <c r="D304" s="15" t="s">
        <v>739</v>
      </c>
      <c r="E304" s="15" t="s">
        <v>737</v>
      </c>
      <c r="F304" s="14" t="s">
        <v>46</v>
      </c>
      <c r="G304" s="14">
        <v>2017</v>
      </c>
      <c r="H304" s="14">
        <v>55</v>
      </c>
      <c r="I304" s="1">
        <v>1</v>
      </c>
      <c r="J304" s="14">
        <v>1545</v>
      </c>
      <c r="K304" s="14">
        <v>1552</v>
      </c>
      <c r="L304" s="14" t="s">
        <v>738</v>
      </c>
      <c r="M304" s="14">
        <v>1.9159999999999999</v>
      </c>
      <c r="N304" s="14">
        <v>1.865</v>
      </c>
      <c r="O304" s="14">
        <v>5</v>
      </c>
      <c r="P304" s="23" t="b">
        <f t="shared" si="16"/>
        <v>0</v>
      </c>
      <c r="Q304" s="23" t="b">
        <f t="shared" si="17"/>
        <v>0</v>
      </c>
      <c r="R304" s="23">
        <f t="shared" si="18"/>
        <v>1</v>
      </c>
    </row>
    <row r="305" spans="1:18" ht="54">
      <c r="A305" s="14">
        <f t="shared" si="19"/>
        <v>304</v>
      </c>
      <c r="B305" s="14" t="s">
        <v>8</v>
      </c>
      <c r="C305" s="14" t="s">
        <v>740</v>
      </c>
      <c r="D305" s="15" t="s">
        <v>741</v>
      </c>
      <c r="E305" s="15" t="s">
        <v>52</v>
      </c>
      <c r="F305" s="14" t="s">
        <v>46</v>
      </c>
      <c r="G305" s="14">
        <v>2017</v>
      </c>
      <c r="H305" s="14">
        <v>7</v>
      </c>
      <c r="I305" s="1"/>
      <c r="L305" s="14" t="s">
        <v>53</v>
      </c>
      <c r="M305" s="14">
        <v>4.2590000000000003</v>
      </c>
      <c r="N305" s="14">
        <v>4.8470000000000004</v>
      </c>
      <c r="O305" s="19">
        <v>11</v>
      </c>
      <c r="P305" s="23" t="b">
        <f t="shared" si="16"/>
        <v>0</v>
      </c>
      <c r="Q305" s="23" t="b">
        <f t="shared" si="17"/>
        <v>0</v>
      </c>
      <c r="R305" s="23" t="b">
        <f t="shared" si="18"/>
        <v>0</v>
      </c>
    </row>
    <row r="306" spans="1:18" ht="54">
      <c r="A306" s="14">
        <f t="shared" si="19"/>
        <v>305</v>
      </c>
      <c r="B306" s="14" t="s">
        <v>8</v>
      </c>
      <c r="C306" s="14" t="s">
        <v>740</v>
      </c>
      <c r="D306" s="15" t="s">
        <v>742</v>
      </c>
      <c r="E306" s="15" t="s">
        <v>687</v>
      </c>
      <c r="F306" s="14" t="s">
        <v>46</v>
      </c>
      <c r="G306" s="14">
        <v>2017</v>
      </c>
      <c r="H306" s="14">
        <v>199</v>
      </c>
      <c r="I306" s="1"/>
      <c r="J306" s="14">
        <v>36</v>
      </c>
      <c r="K306" s="14">
        <v>46</v>
      </c>
      <c r="L306" s="14" t="s">
        <v>688</v>
      </c>
      <c r="M306" s="14">
        <v>2.6280000000000001</v>
      </c>
      <c r="N306" s="14">
        <v>2.5350000000000001</v>
      </c>
      <c r="O306" s="14">
        <v>3</v>
      </c>
      <c r="P306" s="23" t="b">
        <f t="shared" si="16"/>
        <v>0</v>
      </c>
      <c r="Q306" s="23" t="b">
        <f t="shared" si="17"/>
        <v>0</v>
      </c>
      <c r="R306" s="23" t="b">
        <f t="shared" si="18"/>
        <v>0</v>
      </c>
    </row>
    <row r="307" spans="1:18" ht="54">
      <c r="A307" s="14">
        <f t="shared" si="19"/>
        <v>306</v>
      </c>
      <c r="B307" s="14" t="s">
        <v>8</v>
      </c>
      <c r="C307" s="14" t="s">
        <v>740</v>
      </c>
      <c r="D307" s="15" t="s">
        <v>743</v>
      </c>
      <c r="E307" s="15" t="s">
        <v>102</v>
      </c>
      <c r="F307" s="14" t="s">
        <v>46</v>
      </c>
      <c r="G307" s="14">
        <v>2017</v>
      </c>
      <c r="H307" s="14">
        <v>27</v>
      </c>
      <c r="I307" s="1">
        <v>2</v>
      </c>
      <c r="J307" s="14">
        <v>422</v>
      </c>
      <c r="K307" s="14">
        <v>429</v>
      </c>
      <c r="L307" s="14" t="s">
        <v>103</v>
      </c>
      <c r="M307" s="14">
        <v>0.38100000000000001</v>
      </c>
      <c r="N307" s="14">
        <v>0.60899999999999999</v>
      </c>
      <c r="O307" s="14">
        <v>6</v>
      </c>
      <c r="P307" s="23" t="b">
        <f t="shared" si="16"/>
        <v>0</v>
      </c>
      <c r="Q307" s="23" t="b">
        <f t="shared" si="17"/>
        <v>0</v>
      </c>
      <c r="R307" s="23">
        <f t="shared" si="18"/>
        <v>1</v>
      </c>
    </row>
    <row r="308" spans="1:18" ht="54">
      <c r="A308" s="14">
        <f t="shared" si="19"/>
        <v>307</v>
      </c>
      <c r="B308" s="14" t="s">
        <v>8</v>
      </c>
      <c r="C308" s="14" t="s">
        <v>744</v>
      </c>
      <c r="D308" s="15" t="s">
        <v>745</v>
      </c>
      <c r="E308" s="15" t="s">
        <v>150</v>
      </c>
      <c r="F308" s="14" t="s">
        <v>46</v>
      </c>
      <c r="G308" s="14">
        <v>2017</v>
      </c>
      <c r="H308" s="14">
        <v>74</v>
      </c>
      <c r="I308" s="1">
        <v>1</v>
      </c>
      <c r="J308" s="14">
        <v>90</v>
      </c>
      <c r="K308" s="14">
        <v>96</v>
      </c>
      <c r="L308" s="14" t="s">
        <v>151</v>
      </c>
      <c r="M308" s="14">
        <v>1.3220000000000001</v>
      </c>
      <c r="N308" s="14">
        <v>1.49</v>
      </c>
      <c r="O308" s="14">
        <v>2</v>
      </c>
      <c r="P308" s="23" t="b">
        <f t="shared" si="16"/>
        <v>0</v>
      </c>
      <c r="Q308" s="23" t="b">
        <f t="shared" si="17"/>
        <v>0</v>
      </c>
      <c r="R308" s="23">
        <f t="shared" si="18"/>
        <v>1</v>
      </c>
    </row>
    <row r="309" spans="1:18" ht="67.5">
      <c r="A309" s="14">
        <f t="shared" si="19"/>
        <v>308</v>
      </c>
      <c r="B309" s="14" t="s">
        <v>8</v>
      </c>
      <c r="C309" s="14" t="s">
        <v>744</v>
      </c>
      <c r="D309" s="15" t="s">
        <v>746</v>
      </c>
      <c r="E309" s="15" t="s">
        <v>747</v>
      </c>
      <c r="F309" s="14" t="s">
        <v>46</v>
      </c>
      <c r="G309" s="14">
        <v>2017</v>
      </c>
      <c r="H309" s="14">
        <v>32</v>
      </c>
      <c r="I309" s="1">
        <v>1</v>
      </c>
      <c r="J309" s="14">
        <v>49</v>
      </c>
      <c r="K309" s="14">
        <v>54</v>
      </c>
      <c r="L309" s="14" t="s">
        <v>748</v>
      </c>
      <c r="M309" s="14">
        <v>0.20599999999999999</v>
      </c>
      <c r="N309" s="14">
        <v>0.33300000000000002</v>
      </c>
      <c r="O309" s="14">
        <v>8</v>
      </c>
      <c r="P309" s="23" t="b">
        <f t="shared" si="16"/>
        <v>0</v>
      </c>
      <c r="Q309" s="23" t="b">
        <f t="shared" si="17"/>
        <v>0</v>
      </c>
      <c r="R309" s="23">
        <f t="shared" si="18"/>
        <v>1</v>
      </c>
    </row>
    <row r="310" spans="1:18" ht="67.5">
      <c r="A310" s="14">
        <f t="shared" si="19"/>
        <v>309</v>
      </c>
      <c r="B310" s="14" t="s">
        <v>8</v>
      </c>
      <c r="C310" s="14" t="s">
        <v>749</v>
      </c>
      <c r="D310" s="15" t="s">
        <v>750</v>
      </c>
      <c r="E310" s="15" t="s">
        <v>751</v>
      </c>
      <c r="F310" s="14" t="s">
        <v>46</v>
      </c>
      <c r="G310" s="14">
        <v>2017</v>
      </c>
      <c r="H310" s="14">
        <v>5</v>
      </c>
      <c r="I310" s="1"/>
      <c r="L310" s="14" t="s">
        <v>752</v>
      </c>
      <c r="M310" s="14">
        <v>8.4960000000000004</v>
      </c>
      <c r="N310" s="14">
        <v>9.42</v>
      </c>
      <c r="O310" s="21">
        <v>9</v>
      </c>
      <c r="P310" s="23" t="b">
        <f t="shared" si="16"/>
        <v>0</v>
      </c>
      <c r="Q310" s="23">
        <f t="shared" si="17"/>
        <v>1</v>
      </c>
      <c r="R310" s="23" t="b">
        <f t="shared" si="18"/>
        <v>0</v>
      </c>
    </row>
    <row r="311" spans="1:18" ht="67.5">
      <c r="A311" s="14">
        <f t="shared" si="19"/>
        <v>310</v>
      </c>
      <c r="B311" s="14" t="s">
        <v>8</v>
      </c>
      <c r="C311" s="14" t="s">
        <v>753</v>
      </c>
      <c r="D311" s="15" t="s">
        <v>754</v>
      </c>
      <c r="E311" s="15" t="s">
        <v>576</v>
      </c>
      <c r="F311" s="14" t="s">
        <v>46</v>
      </c>
      <c r="G311" s="14">
        <v>2017</v>
      </c>
      <c r="H311" s="14">
        <v>18</v>
      </c>
      <c r="I311" s="1">
        <v>2</v>
      </c>
      <c r="J311" s="14">
        <v>183</v>
      </c>
      <c r="K311" s="14">
        <v>191</v>
      </c>
      <c r="L311" s="14" t="s">
        <v>577</v>
      </c>
      <c r="M311" s="14">
        <v>1.1639999999999999</v>
      </c>
      <c r="N311" s="14">
        <v>1.423</v>
      </c>
      <c r="O311" s="14">
        <v>8</v>
      </c>
      <c r="P311" s="23" t="b">
        <f t="shared" si="16"/>
        <v>0</v>
      </c>
      <c r="Q311" s="23" t="b">
        <f t="shared" si="17"/>
        <v>0</v>
      </c>
      <c r="R311" s="23">
        <f t="shared" si="18"/>
        <v>1</v>
      </c>
    </row>
    <row r="312" spans="1:18" ht="67.5">
      <c r="A312" s="14">
        <f t="shared" si="19"/>
        <v>311</v>
      </c>
      <c r="B312" s="14" t="s">
        <v>8</v>
      </c>
      <c r="C312" s="14" t="s">
        <v>753</v>
      </c>
      <c r="D312" s="15" t="s">
        <v>755</v>
      </c>
      <c r="E312" s="15" t="s">
        <v>687</v>
      </c>
      <c r="F312" s="14" t="s">
        <v>46</v>
      </c>
      <c r="G312" s="14">
        <v>2017</v>
      </c>
      <c r="H312" s="14">
        <v>211</v>
      </c>
      <c r="J312" s="14">
        <v>36</v>
      </c>
      <c r="K312" s="14">
        <v>42</v>
      </c>
      <c r="L312" s="14" t="s">
        <v>688</v>
      </c>
      <c r="M312" s="14">
        <v>2.6280000000000001</v>
      </c>
      <c r="N312" s="14">
        <v>2.5350000000000001</v>
      </c>
      <c r="O312" s="14">
        <v>42</v>
      </c>
      <c r="P312" s="23" t="b">
        <f t="shared" si="16"/>
        <v>0</v>
      </c>
      <c r="Q312" s="23" t="b">
        <f t="shared" si="17"/>
        <v>0</v>
      </c>
      <c r="R312" s="23" t="b">
        <f t="shared" si="18"/>
        <v>0</v>
      </c>
    </row>
    <row r="313" spans="1:18" ht="40.5">
      <c r="A313" s="14">
        <f t="shared" si="19"/>
        <v>312</v>
      </c>
      <c r="B313" s="14" t="s">
        <v>8</v>
      </c>
      <c r="C313" s="14" t="s">
        <v>756</v>
      </c>
      <c r="D313" s="15" t="s">
        <v>757</v>
      </c>
      <c r="E313" s="15" t="s">
        <v>278</v>
      </c>
      <c r="F313" s="14" t="s">
        <v>46</v>
      </c>
      <c r="G313" s="14">
        <v>2017</v>
      </c>
      <c r="H313" s="14">
        <v>8</v>
      </c>
      <c r="I313" s="1">
        <v>10</v>
      </c>
      <c r="J313" s="14">
        <v>16158</v>
      </c>
      <c r="K313" s="14">
        <v>16169</v>
      </c>
      <c r="L313" s="14" t="s">
        <v>279</v>
      </c>
      <c r="M313" s="14">
        <v>5.1680000000000001</v>
      </c>
      <c r="N313" s="14">
        <v>5.3120000000000003</v>
      </c>
      <c r="O313" s="14">
        <v>3</v>
      </c>
      <c r="P313" s="23" t="b">
        <f t="shared" si="16"/>
        <v>0</v>
      </c>
      <c r="Q313" s="23">
        <f t="shared" si="17"/>
        <v>1</v>
      </c>
      <c r="R313" s="23" t="b">
        <f t="shared" si="18"/>
        <v>0</v>
      </c>
    </row>
    <row r="314" spans="1:18" ht="67.5">
      <c r="A314" s="14">
        <f t="shared" si="19"/>
        <v>313</v>
      </c>
      <c r="B314" s="14" t="s">
        <v>8</v>
      </c>
      <c r="C314" s="14" t="s">
        <v>756</v>
      </c>
      <c r="D314" s="15" t="s">
        <v>758</v>
      </c>
      <c r="E314" s="15" t="s">
        <v>759</v>
      </c>
      <c r="F314" s="14" t="s">
        <v>46</v>
      </c>
      <c r="G314" s="14">
        <v>2017</v>
      </c>
      <c r="H314" s="14">
        <v>43</v>
      </c>
      <c r="I314" s="1">
        <v>2</v>
      </c>
      <c r="J314" s="14">
        <v>812</v>
      </c>
      <c r="K314" s="14">
        <v>831</v>
      </c>
      <c r="L314" s="14" t="s">
        <v>760</v>
      </c>
      <c r="M314" s="14">
        <v>5.1040000000000001</v>
      </c>
      <c r="N314" s="14">
        <v>4.05</v>
      </c>
      <c r="O314" s="19">
        <v>11</v>
      </c>
      <c r="P314" s="23" t="b">
        <f t="shared" si="16"/>
        <v>0</v>
      </c>
      <c r="Q314" s="23" t="b">
        <f t="shared" si="17"/>
        <v>0</v>
      </c>
      <c r="R314" s="23" t="b">
        <f t="shared" si="18"/>
        <v>0</v>
      </c>
    </row>
    <row r="315" spans="1:18" ht="67.5">
      <c r="A315" s="14">
        <f t="shared" si="19"/>
        <v>314</v>
      </c>
      <c r="B315" s="14" t="s">
        <v>8</v>
      </c>
      <c r="C315" s="14" t="s">
        <v>761</v>
      </c>
      <c r="D315" s="15" t="s">
        <v>762</v>
      </c>
      <c r="E315" s="15" t="s">
        <v>620</v>
      </c>
      <c r="F315" s="14" t="s">
        <v>46</v>
      </c>
      <c r="G315" s="14">
        <v>2017</v>
      </c>
      <c r="H315" s="14">
        <v>16</v>
      </c>
      <c r="I315" s="1">
        <v>1</v>
      </c>
      <c r="J315" s="14">
        <v>77</v>
      </c>
      <c r="K315" s="14">
        <v>86</v>
      </c>
      <c r="L315" s="14" t="s">
        <v>621</v>
      </c>
      <c r="M315" s="14">
        <v>4.2679999999999998</v>
      </c>
      <c r="N315" s="14">
        <v>4.43</v>
      </c>
      <c r="O315" s="14">
        <v>2</v>
      </c>
      <c r="P315" s="23" t="b">
        <f t="shared" si="16"/>
        <v>0</v>
      </c>
      <c r="Q315" s="23" t="b">
        <f t="shared" si="17"/>
        <v>0</v>
      </c>
      <c r="R315" s="23" t="b">
        <f t="shared" si="18"/>
        <v>0</v>
      </c>
    </row>
    <row r="316" spans="1:18" ht="54">
      <c r="A316" s="14">
        <f t="shared" si="19"/>
        <v>315</v>
      </c>
      <c r="B316" s="14" t="s">
        <v>8</v>
      </c>
      <c r="C316" s="14" t="s">
        <v>763</v>
      </c>
      <c r="D316" s="15" t="s">
        <v>764</v>
      </c>
      <c r="E316" s="15" t="s">
        <v>278</v>
      </c>
      <c r="F316" s="14" t="s">
        <v>46</v>
      </c>
      <c r="G316" s="14">
        <v>2017</v>
      </c>
      <c r="H316" s="14">
        <v>8</v>
      </c>
      <c r="I316" s="1">
        <v>20</v>
      </c>
      <c r="J316" s="14">
        <v>33197</v>
      </c>
      <c r="K316" s="14">
        <v>33213</v>
      </c>
      <c r="L316" s="14" t="s">
        <v>279</v>
      </c>
      <c r="M316" s="14">
        <v>5.1680000000000001</v>
      </c>
      <c r="N316" s="14">
        <v>5.3120000000000003</v>
      </c>
      <c r="O316" s="14">
        <v>6</v>
      </c>
      <c r="P316" s="23" t="b">
        <f t="shared" si="16"/>
        <v>0</v>
      </c>
      <c r="Q316" s="23">
        <f t="shared" si="17"/>
        <v>1</v>
      </c>
      <c r="R316" s="23" t="b">
        <f t="shared" si="18"/>
        <v>0</v>
      </c>
    </row>
    <row r="317" spans="1:18" ht="81">
      <c r="A317" s="14">
        <f t="shared" si="19"/>
        <v>316</v>
      </c>
      <c r="B317" s="14" t="s">
        <v>8</v>
      </c>
      <c r="C317" s="14" t="s">
        <v>765</v>
      </c>
      <c r="D317" s="15" t="s">
        <v>766</v>
      </c>
      <c r="E317" s="15" t="s">
        <v>533</v>
      </c>
      <c r="F317" s="14" t="s">
        <v>46</v>
      </c>
      <c r="G317" s="14">
        <v>2017</v>
      </c>
      <c r="H317" s="14">
        <v>8</v>
      </c>
      <c r="I317" s="1"/>
      <c r="L317" s="14" t="s">
        <v>534</v>
      </c>
      <c r="M317" s="14">
        <v>2.052</v>
      </c>
      <c r="N317" s="14" t="s">
        <v>535</v>
      </c>
      <c r="O317" s="14">
        <v>10</v>
      </c>
      <c r="P317" s="23">
        <f t="shared" si="16"/>
        <v>1</v>
      </c>
      <c r="Q317" s="23">
        <f t="shared" si="17"/>
        <v>1</v>
      </c>
      <c r="R317" s="23" t="b">
        <f t="shared" si="18"/>
        <v>0</v>
      </c>
    </row>
    <row r="318" spans="1:18" ht="67.5">
      <c r="A318" s="14">
        <f t="shared" si="19"/>
        <v>317</v>
      </c>
      <c r="B318" s="14" t="s">
        <v>8</v>
      </c>
      <c r="C318" s="14" t="s">
        <v>765</v>
      </c>
      <c r="D318" s="15" t="s">
        <v>767</v>
      </c>
      <c r="E318" s="15" t="s">
        <v>328</v>
      </c>
      <c r="F318" s="14" t="s">
        <v>46</v>
      </c>
      <c r="G318" s="14">
        <v>2017</v>
      </c>
      <c r="H318" s="14">
        <v>8</v>
      </c>
      <c r="I318" s="27"/>
      <c r="L318" s="14" t="s">
        <v>329</v>
      </c>
      <c r="M318" s="14">
        <v>4.0759999999999996</v>
      </c>
      <c r="N318" s="14">
        <v>4.5259999999999998</v>
      </c>
      <c r="O318" s="14">
        <v>3</v>
      </c>
      <c r="P318" s="23" t="b">
        <f t="shared" si="16"/>
        <v>0</v>
      </c>
      <c r="Q318" s="23" t="b">
        <f t="shared" si="17"/>
        <v>0</v>
      </c>
      <c r="R318" s="23" t="b">
        <f t="shared" si="18"/>
        <v>0</v>
      </c>
    </row>
    <row r="319" spans="1:18" ht="54">
      <c r="A319" s="14">
        <f t="shared" si="19"/>
        <v>318</v>
      </c>
      <c r="B319" s="14" t="s">
        <v>8</v>
      </c>
      <c r="C319" s="14" t="s">
        <v>765</v>
      </c>
      <c r="D319" s="15" t="s">
        <v>768</v>
      </c>
      <c r="E319" s="15" t="s">
        <v>328</v>
      </c>
      <c r="F319" s="14" t="s">
        <v>46</v>
      </c>
      <c r="G319" s="14">
        <v>2017</v>
      </c>
      <c r="H319" s="14">
        <v>8</v>
      </c>
      <c r="I319" s="1"/>
      <c r="L319" s="14" t="s">
        <v>329</v>
      </c>
      <c r="M319" s="14">
        <v>4.0759999999999996</v>
      </c>
      <c r="N319" s="14">
        <v>4.5259999999999998</v>
      </c>
      <c r="O319" s="21">
        <v>9</v>
      </c>
      <c r="P319" s="23" t="b">
        <f t="shared" si="16"/>
        <v>0</v>
      </c>
      <c r="Q319" s="23" t="b">
        <f t="shared" si="17"/>
        <v>0</v>
      </c>
      <c r="R319" s="23" t="b">
        <f t="shared" si="18"/>
        <v>0</v>
      </c>
    </row>
    <row r="320" spans="1:18" ht="54">
      <c r="A320" s="14">
        <f t="shared" si="19"/>
        <v>319</v>
      </c>
      <c r="B320" s="14" t="s">
        <v>8</v>
      </c>
      <c r="C320" s="14" t="s">
        <v>765</v>
      </c>
      <c r="D320" s="15" t="s">
        <v>769</v>
      </c>
      <c r="E320" s="15" t="s">
        <v>194</v>
      </c>
      <c r="F320" s="14" t="s">
        <v>46</v>
      </c>
      <c r="G320" s="14">
        <v>2017</v>
      </c>
      <c r="H320" s="14">
        <v>11</v>
      </c>
      <c r="I320" s="1">
        <v>3</v>
      </c>
      <c r="J320" s="14">
        <v>418</v>
      </c>
      <c r="K320" s="14">
        <v>425</v>
      </c>
      <c r="L320" s="14" t="s">
        <v>195</v>
      </c>
      <c r="M320" s="14">
        <v>1.921</v>
      </c>
      <c r="N320" s="14">
        <v>2.2010000000000001</v>
      </c>
      <c r="O320" s="14">
        <v>4</v>
      </c>
      <c r="P320" s="23" t="b">
        <f t="shared" si="16"/>
        <v>0</v>
      </c>
      <c r="Q320" s="23" t="b">
        <f t="shared" si="17"/>
        <v>0</v>
      </c>
      <c r="R320" s="23" t="b">
        <f t="shared" si="18"/>
        <v>0</v>
      </c>
    </row>
    <row r="321" spans="1:18" ht="67.5">
      <c r="A321" s="14">
        <f t="shared" si="19"/>
        <v>320</v>
      </c>
      <c r="B321" s="14" t="s">
        <v>8</v>
      </c>
      <c r="C321" s="14" t="s">
        <v>770</v>
      </c>
      <c r="D321" s="15" t="s">
        <v>771</v>
      </c>
      <c r="E321" s="15" t="s">
        <v>407</v>
      </c>
      <c r="F321" s="14" t="s">
        <v>46</v>
      </c>
      <c r="G321" s="14">
        <v>2017</v>
      </c>
      <c r="H321" s="14">
        <v>37</v>
      </c>
      <c r="I321" s="1">
        <v>2</v>
      </c>
      <c r="J321" s="14">
        <v>205</v>
      </c>
      <c r="K321" s="14">
        <v>209</v>
      </c>
      <c r="L321" s="14" t="s">
        <v>408</v>
      </c>
      <c r="M321" s="14">
        <v>0.81299999999999994</v>
      </c>
      <c r="N321" s="14">
        <v>0.74</v>
      </c>
      <c r="O321" s="14">
        <v>5</v>
      </c>
      <c r="P321" s="23" t="b">
        <f t="shared" si="16"/>
        <v>0</v>
      </c>
      <c r="Q321" s="23" t="b">
        <f t="shared" si="17"/>
        <v>0</v>
      </c>
      <c r="R321" s="23">
        <f t="shared" si="18"/>
        <v>1</v>
      </c>
    </row>
    <row r="322" spans="1:18" ht="54">
      <c r="A322" s="14">
        <f t="shared" si="19"/>
        <v>321</v>
      </c>
      <c r="B322" s="14" t="s">
        <v>8</v>
      </c>
      <c r="C322" s="14" t="s">
        <v>770</v>
      </c>
      <c r="D322" s="15" t="s">
        <v>772</v>
      </c>
      <c r="E322" s="15" t="s">
        <v>278</v>
      </c>
      <c r="F322" s="14" t="s">
        <v>46</v>
      </c>
      <c r="G322" s="14">
        <v>2017</v>
      </c>
      <c r="H322" s="14">
        <v>8</v>
      </c>
      <c r="I322" s="1">
        <v>29</v>
      </c>
      <c r="J322" s="14">
        <v>46769</v>
      </c>
      <c r="K322" s="14">
        <v>46780</v>
      </c>
      <c r="L322" s="14" t="s">
        <v>279</v>
      </c>
      <c r="M322" s="14">
        <v>5.1680000000000001</v>
      </c>
      <c r="N322" s="14">
        <v>5.3120000000000003</v>
      </c>
      <c r="O322" s="14">
        <v>8</v>
      </c>
      <c r="P322" s="23" t="b">
        <f t="shared" ref="P322:P385" si="20">IF($N322&gt;=10,1)</f>
        <v>0</v>
      </c>
      <c r="Q322" s="23">
        <f t="shared" ref="Q322:Q385" si="21">IF($N322&gt;=5,1)</f>
        <v>1</v>
      </c>
      <c r="R322" s="23" t="b">
        <f t="shared" ref="R322:R385" si="22">IF($N322&lt;2,1)</f>
        <v>0</v>
      </c>
    </row>
    <row r="323" spans="1:18" ht="81">
      <c r="A323" s="14">
        <f t="shared" ref="A323:A386" si="23">A322+1</f>
        <v>322</v>
      </c>
      <c r="B323" s="14" t="s">
        <v>8</v>
      </c>
      <c r="C323" s="14" t="s">
        <v>770</v>
      </c>
      <c r="D323" s="15" t="s">
        <v>773</v>
      </c>
      <c r="E323" s="15" t="s">
        <v>109</v>
      </c>
      <c r="F323" s="14" t="s">
        <v>46</v>
      </c>
      <c r="G323" s="14">
        <v>2017</v>
      </c>
      <c r="H323" s="14">
        <v>65</v>
      </c>
      <c r="I323" s="1">
        <v>3</v>
      </c>
      <c r="J323" s="14">
        <v>596</v>
      </c>
      <c r="K323" s="14">
        <v>604</v>
      </c>
      <c r="L323" s="14" t="s">
        <v>110</v>
      </c>
      <c r="M323" s="14">
        <v>3.1539999999999999</v>
      </c>
      <c r="N323" s="14">
        <v>3.504</v>
      </c>
      <c r="O323" s="14">
        <v>2</v>
      </c>
      <c r="P323" s="23" t="b">
        <f t="shared" si="20"/>
        <v>0</v>
      </c>
      <c r="Q323" s="23" t="b">
        <f t="shared" si="21"/>
        <v>0</v>
      </c>
      <c r="R323" s="23" t="b">
        <f t="shared" si="22"/>
        <v>0</v>
      </c>
    </row>
    <row r="324" spans="1:18" ht="54">
      <c r="A324" s="14">
        <f t="shared" si="23"/>
        <v>323</v>
      </c>
      <c r="B324" s="14" t="s">
        <v>8</v>
      </c>
      <c r="C324" s="14" t="s">
        <v>770</v>
      </c>
      <c r="D324" s="15" t="s">
        <v>774</v>
      </c>
      <c r="E324" s="15" t="s">
        <v>775</v>
      </c>
      <c r="F324" s="14" t="s">
        <v>46</v>
      </c>
      <c r="G324" s="14">
        <v>2017</v>
      </c>
      <c r="H324" s="14">
        <v>100</v>
      </c>
      <c r="I324" s="1">
        <v>1</v>
      </c>
      <c r="J324" s="14">
        <v>666</v>
      </c>
      <c r="K324" s="14">
        <v>678</v>
      </c>
      <c r="L324" s="14" t="s">
        <v>776</v>
      </c>
      <c r="M324" s="14">
        <v>2.4740000000000002</v>
      </c>
      <c r="N324" s="14">
        <v>2.855</v>
      </c>
      <c r="O324" s="14">
        <v>2</v>
      </c>
      <c r="P324" s="23" t="b">
        <f t="shared" si="20"/>
        <v>0</v>
      </c>
      <c r="Q324" s="23" t="b">
        <f t="shared" si="21"/>
        <v>0</v>
      </c>
      <c r="R324" s="23" t="b">
        <f t="shared" si="22"/>
        <v>0</v>
      </c>
    </row>
    <row r="325" spans="1:18" ht="94.5">
      <c r="A325" s="14">
        <f t="shared" si="23"/>
        <v>324</v>
      </c>
      <c r="B325" s="14" t="s">
        <v>8</v>
      </c>
      <c r="C325" s="14" t="s">
        <v>770</v>
      </c>
      <c r="D325" s="15" t="s">
        <v>777</v>
      </c>
      <c r="E325" s="15" t="s">
        <v>778</v>
      </c>
      <c r="F325" s="14" t="s">
        <v>46</v>
      </c>
      <c r="G325" s="14">
        <v>2017</v>
      </c>
      <c r="H325" s="14">
        <v>19</v>
      </c>
      <c r="I325" s="1">
        <v>1</v>
      </c>
      <c r="J325" s="14">
        <v>34</v>
      </c>
      <c r="K325" s="14">
        <v>40</v>
      </c>
      <c r="L325" s="14" t="s">
        <v>779</v>
      </c>
      <c r="M325" s="14">
        <v>0.746</v>
      </c>
      <c r="N325" s="14">
        <v>0.80600000000000005</v>
      </c>
      <c r="O325" s="14">
        <v>4</v>
      </c>
      <c r="P325" s="23" t="b">
        <f t="shared" si="20"/>
        <v>0</v>
      </c>
      <c r="Q325" s="23" t="b">
        <f t="shared" si="21"/>
        <v>0</v>
      </c>
      <c r="R325" s="23">
        <f t="shared" si="22"/>
        <v>1</v>
      </c>
    </row>
    <row r="326" spans="1:18" ht="67.5">
      <c r="A326" s="14">
        <f t="shared" si="23"/>
        <v>325</v>
      </c>
      <c r="B326" s="14" t="s">
        <v>8</v>
      </c>
      <c r="C326" s="14" t="s">
        <v>780</v>
      </c>
      <c r="D326" s="15" t="s">
        <v>781</v>
      </c>
      <c r="E326" s="15" t="s">
        <v>278</v>
      </c>
      <c r="F326" s="14" t="s">
        <v>46</v>
      </c>
      <c r="G326" s="14">
        <v>2017</v>
      </c>
      <c r="H326" s="14">
        <v>8</v>
      </c>
      <c r="I326" s="1">
        <v>21</v>
      </c>
      <c r="J326" s="14">
        <v>34935</v>
      </c>
      <c r="K326" s="14">
        <v>34945</v>
      </c>
      <c r="L326" s="14" t="s">
        <v>279</v>
      </c>
      <c r="M326" s="14">
        <v>5.1680000000000001</v>
      </c>
      <c r="N326" s="14">
        <v>5.3120000000000003</v>
      </c>
      <c r="O326" s="14">
        <v>6</v>
      </c>
      <c r="P326" s="23" t="b">
        <f t="shared" si="20"/>
        <v>0</v>
      </c>
      <c r="Q326" s="23">
        <f t="shared" si="21"/>
        <v>1</v>
      </c>
      <c r="R326" s="23" t="b">
        <f t="shared" si="22"/>
        <v>0</v>
      </c>
    </row>
    <row r="327" spans="1:18" ht="67.5">
      <c r="A327" s="14">
        <f t="shared" si="23"/>
        <v>326</v>
      </c>
      <c r="B327" s="14" t="s">
        <v>8</v>
      </c>
      <c r="C327" s="14" t="s">
        <v>780</v>
      </c>
      <c r="D327" s="15" t="s">
        <v>782</v>
      </c>
      <c r="E327" s="15" t="s">
        <v>328</v>
      </c>
      <c r="F327" s="14" t="s">
        <v>46</v>
      </c>
      <c r="G327" s="14">
        <v>2017</v>
      </c>
      <c r="H327" s="14">
        <v>8</v>
      </c>
      <c r="I327" s="1"/>
      <c r="L327" s="14" t="s">
        <v>329</v>
      </c>
      <c r="M327" s="14">
        <v>4.0759999999999996</v>
      </c>
      <c r="N327" s="14">
        <v>4.5259999999999998</v>
      </c>
      <c r="O327" s="14">
        <v>8</v>
      </c>
      <c r="P327" s="23" t="b">
        <f t="shared" si="20"/>
        <v>0</v>
      </c>
      <c r="Q327" s="23" t="b">
        <f t="shared" si="21"/>
        <v>0</v>
      </c>
      <c r="R327" s="23" t="b">
        <f t="shared" si="22"/>
        <v>0</v>
      </c>
    </row>
    <row r="328" spans="1:18" ht="40.5">
      <c r="A328" s="14">
        <f t="shared" si="23"/>
        <v>327</v>
      </c>
      <c r="B328" s="14" t="s">
        <v>8</v>
      </c>
      <c r="C328" s="14" t="s">
        <v>780</v>
      </c>
      <c r="D328" s="15" t="s">
        <v>783</v>
      </c>
      <c r="E328" s="15" t="s">
        <v>715</v>
      </c>
      <c r="F328" s="14" t="s">
        <v>46</v>
      </c>
      <c r="G328" s="14">
        <v>2017</v>
      </c>
      <c r="H328" s="14">
        <v>10</v>
      </c>
      <c r="I328" s="1"/>
      <c r="L328" s="14" t="s">
        <v>716</v>
      </c>
      <c r="M328" s="14">
        <v>3.0350000000000001</v>
      </c>
      <c r="N328" s="14">
        <v>3.2250000000000001</v>
      </c>
      <c r="O328" s="14">
        <v>4</v>
      </c>
      <c r="P328" s="23" t="b">
        <f t="shared" si="20"/>
        <v>0</v>
      </c>
      <c r="Q328" s="23" t="b">
        <f t="shared" si="21"/>
        <v>0</v>
      </c>
      <c r="R328" s="23" t="b">
        <f t="shared" si="22"/>
        <v>0</v>
      </c>
    </row>
    <row r="329" spans="1:18" ht="54">
      <c r="A329" s="14">
        <f t="shared" si="23"/>
        <v>328</v>
      </c>
      <c r="B329" s="14" t="s">
        <v>8</v>
      </c>
      <c r="C329" s="14" t="s">
        <v>784</v>
      </c>
      <c r="D329" s="15" t="s">
        <v>785</v>
      </c>
      <c r="E329" s="15" t="s">
        <v>52</v>
      </c>
      <c r="F329" s="14" t="s">
        <v>46</v>
      </c>
      <c r="G329" s="14">
        <v>2017</v>
      </c>
      <c r="H329" s="14">
        <v>7</v>
      </c>
      <c r="I329" s="1"/>
      <c r="L329" s="14" t="s">
        <v>53</v>
      </c>
      <c r="M329" s="14">
        <v>4.2590000000000003</v>
      </c>
      <c r="N329" s="14">
        <v>4.8470000000000004</v>
      </c>
      <c r="O329" s="14">
        <v>8</v>
      </c>
      <c r="P329" s="23" t="b">
        <f t="shared" si="20"/>
        <v>0</v>
      </c>
      <c r="Q329" s="23" t="b">
        <f t="shared" si="21"/>
        <v>0</v>
      </c>
      <c r="R329" s="23" t="b">
        <f t="shared" si="22"/>
        <v>0</v>
      </c>
    </row>
    <row r="330" spans="1:18" ht="27">
      <c r="A330" s="14">
        <f t="shared" si="23"/>
        <v>329</v>
      </c>
      <c r="B330" s="14" t="s">
        <v>8</v>
      </c>
      <c r="C330" s="14" t="s">
        <v>784</v>
      </c>
      <c r="D330" s="15" t="s">
        <v>786</v>
      </c>
      <c r="E330" s="15" t="s">
        <v>304</v>
      </c>
      <c r="F330" s="14" t="s">
        <v>46</v>
      </c>
      <c r="G330" s="14">
        <v>2017</v>
      </c>
      <c r="H330" s="14">
        <v>12</v>
      </c>
      <c r="I330" s="1">
        <v>7</v>
      </c>
      <c r="L330" s="14" t="s">
        <v>305</v>
      </c>
      <c r="M330" s="14">
        <v>2.806</v>
      </c>
      <c r="N330" s="14">
        <v>3.3940000000000001</v>
      </c>
      <c r="O330" s="14">
        <v>8</v>
      </c>
      <c r="P330" s="23" t="b">
        <f t="shared" si="20"/>
        <v>0</v>
      </c>
      <c r="Q330" s="23" t="b">
        <f t="shared" si="21"/>
        <v>0</v>
      </c>
      <c r="R330" s="23" t="b">
        <f t="shared" si="22"/>
        <v>0</v>
      </c>
    </row>
    <row r="331" spans="1:18" ht="54">
      <c r="A331" s="14">
        <f t="shared" si="23"/>
        <v>330</v>
      </c>
      <c r="B331" s="14" t="s">
        <v>8</v>
      </c>
      <c r="C331" s="14" t="s">
        <v>784</v>
      </c>
      <c r="D331" s="15" t="s">
        <v>787</v>
      </c>
      <c r="E331" s="15" t="s">
        <v>392</v>
      </c>
      <c r="F331" s="14" t="s">
        <v>46</v>
      </c>
      <c r="G331" s="14">
        <v>2017</v>
      </c>
      <c r="H331" s="14">
        <v>181</v>
      </c>
      <c r="I331" s="1"/>
      <c r="J331" s="14">
        <v>115</v>
      </c>
      <c r="K331" s="14">
        <v>124</v>
      </c>
      <c r="L331" s="14" t="s">
        <v>393</v>
      </c>
      <c r="M331" s="14">
        <v>1.605</v>
      </c>
      <c r="N331" s="14">
        <v>1.7929999999999999</v>
      </c>
      <c r="O331" s="14">
        <v>6</v>
      </c>
      <c r="P331" s="23" t="b">
        <f t="shared" si="20"/>
        <v>0</v>
      </c>
      <c r="Q331" s="23" t="b">
        <f t="shared" si="21"/>
        <v>0</v>
      </c>
      <c r="R331" s="23">
        <f t="shared" si="22"/>
        <v>1</v>
      </c>
    </row>
    <row r="332" spans="1:18" ht="27">
      <c r="A332" s="14">
        <f t="shared" si="23"/>
        <v>331</v>
      </c>
      <c r="B332" s="14" t="s">
        <v>8</v>
      </c>
      <c r="C332" s="14" t="s">
        <v>788</v>
      </c>
      <c r="D332" s="15" t="s">
        <v>789</v>
      </c>
      <c r="E332" s="15" t="s">
        <v>499</v>
      </c>
      <c r="F332" s="14" t="s">
        <v>46</v>
      </c>
      <c r="G332" s="14">
        <v>2017</v>
      </c>
      <c r="H332" s="14">
        <v>18</v>
      </c>
      <c r="I332" s="1"/>
      <c r="L332" s="14" t="s">
        <v>500</v>
      </c>
      <c r="M332" s="14">
        <v>3.7290000000000001</v>
      </c>
      <c r="N332" s="14">
        <v>4.2839999999999998</v>
      </c>
      <c r="O332" s="14">
        <v>8</v>
      </c>
      <c r="P332" s="23" t="b">
        <f t="shared" si="20"/>
        <v>0</v>
      </c>
      <c r="Q332" s="23" t="b">
        <f t="shared" si="21"/>
        <v>0</v>
      </c>
      <c r="R332" s="23" t="b">
        <f t="shared" si="22"/>
        <v>0</v>
      </c>
    </row>
    <row r="333" spans="1:18" ht="54">
      <c r="A333" s="14">
        <f t="shared" si="23"/>
        <v>332</v>
      </c>
      <c r="B333" s="14" t="s">
        <v>8</v>
      </c>
      <c r="C333" s="14" t="s">
        <v>788</v>
      </c>
      <c r="D333" s="15" t="s">
        <v>790</v>
      </c>
      <c r="E333" s="15" t="s">
        <v>791</v>
      </c>
      <c r="F333" s="14" t="s">
        <v>46</v>
      </c>
      <c r="G333" s="14">
        <v>2017</v>
      </c>
      <c r="H333" s="14">
        <v>54</v>
      </c>
      <c r="I333" s="1"/>
      <c r="J333" s="14">
        <v>458</v>
      </c>
      <c r="K333" s="14">
        <v>465</v>
      </c>
      <c r="L333" s="14" t="s">
        <v>792</v>
      </c>
      <c r="M333" s="14">
        <v>2.8849999999999998</v>
      </c>
      <c r="N333" s="14">
        <v>2.8279999999999998</v>
      </c>
      <c r="O333" s="14">
        <v>10</v>
      </c>
      <c r="P333" s="23" t="b">
        <f t="shared" si="20"/>
        <v>0</v>
      </c>
      <c r="Q333" s="23" t="b">
        <f t="shared" si="21"/>
        <v>0</v>
      </c>
      <c r="R333" s="23" t="b">
        <f t="shared" si="22"/>
        <v>0</v>
      </c>
    </row>
    <row r="334" spans="1:18" ht="40.5">
      <c r="A334" s="14">
        <f t="shared" si="23"/>
        <v>333</v>
      </c>
      <c r="B334" s="14" t="s">
        <v>8</v>
      </c>
      <c r="C334" s="14" t="s">
        <v>3568</v>
      </c>
      <c r="D334" s="15" t="s">
        <v>3569</v>
      </c>
      <c r="E334" s="15" t="s">
        <v>870</v>
      </c>
      <c r="F334" s="14" t="s">
        <v>447</v>
      </c>
      <c r="G334" s="14">
        <v>2017</v>
      </c>
      <c r="H334" s="14">
        <v>8</v>
      </c>
      <c r="I334" s="1">
        <v>8</v>
      </c>
      <c r="J334" s="14">
        <v>1580</v>
      </c>
      <c r="K334" s="14">
        <v>1591</v>
      </c>
      <c r="L334" s="14" t="s">
        <v>871</v>
      </c>
      <c r="M334" s="14">
        <v>4.665</v>
      </c>
      <c r="N334" s="14">
        <v>4.915</v>
      </c>
      <c r="O334" s="14">
        <v>2</v>
      </c>
      <c r="P334" s="23" t="b">
        <f t="shared" si="20"/>
        <v>0</v>
      </c>
      <c r="Q334" s="23" t="b">
        <f t="shared" si="21"/>
        <v>0</v>
      </c>
      <c r="R334" s="23" t="b">
        <f t="shared" si="22"/>
        <v>0</v>
      </c>
    </row>
    <row r="335" spans="1:18" ht="54">
      <c r="A335" s="14">
        <f t="shared" si="23"/>
        <v>334</v>
      </c>
      <c r="B335" s="14" t="s">
        <v>8</v>
      </c>
      <c r="C335" s="14" t="s">
        <v>793</v>
      </c>
      <c r="D335" s="15" t="s">
        <v>794</v>
      </c>
      <c r="E335" s="15" t="s">
        <v>795</v>
      </c>
      <c r="F335" s="14" t="s">
        <v>796</v>
      </c>
      <c r="G335" s="14">
        <v>2017</v>
      </c>
      <c r="H335" s="14">
        <v>17</v>
      </c>
      <c r="I335" s="1">
        <v>4</v>
      </c>
      <c r="J335" s="14">
        <v>365</v>
      </c>
      <c r="K335" s="14">
        <v>367</v>
      </c>
      <c r="L335" s="14" t="s">
        <v>797</v>
      </c>
      <c r="M335" s="14">
        <v>19.864000000000001</v>
      </c>
      <c r="N335" s="14">
        <v>19.225999999999999</v>
      </c>
      <c r="O335" s="14">
        <v>4</v>
      </c>
      <c r="P335" s="23">
        <f t="shared" si="20"/>
        <v>1</v>
      </c>
      <c r="Q335" s="23">
        <f t="shared" si="21"/>
        <v>1</v>
      </c>
      <c r="R335" s="23" t="b">
        <f t="shared" si="22"/>
        <v>0</v>
      </c>
    </row>
    <row r="336" spans="1:18" ht="81">
      <c r="A336" s="14">
        <f t="shared" si="23"/>
        <v>335</v>
      </c>
      <c r="B336" s="14" t="s">
        <v>8</v>
      </c>
      <c r="C336" s="14" t="s">
        <v>798</v>
      </c>
      <c r="D336" s="15" t="s">
        <v>799</v>
      </c>
      <c r="E336" s="15" t="s">
        <v>800</v>
      </c>
      <c r="F336" s="14" t="s">
        <v>46</v>
      </c>
      <c r="G336" s="14">
        <v>2017</v>
      </c>
      <c r="H336" s="14">
        <v>12</v>
      </c>
      <c r="I336" s="1"/>
      <c r="J336" s="14">
        <v>6289</v>
      </c>
      <c r="K336" s="14">
        <v>6301</v>
      </c>
      <c r="L336" s="14" t="s">
        <v>801</v>
      </c>
      <c r="M336" s="14">
        <v>4.3</v>
      </c>
      <c r="N336" s="14">
        <v>5.008</v>
      </c>
      <c r="O336" s="21">
        <v>9</v>
      </c>
      <c r="P336" s="23" t="b">
        <f t="shared" si="20"/>
        <v>0</v>
      </c>
      <c r="Q336" s="23">
        <f t="shared" si="21"/>
        <v>1</v>
      </c>
      <c r="R336" s="23" t="b">
        <f t="shared" si="22"/>
        <v>0</v>
      </c>
    </row>
    <row r="337" spans="1:18" ht="67.5">
      <c r="A337" s="14">
        <f t="shared" si="23"/>
        <v>336</v>
      </c>
      <c r="B337" s="14" t="s">
        <v>8</v>
      </c>
      <c r="C337" s="14" t="s">
        <v>3570</v>
      </c>
      <c r="D337" s="15" t="s">
        <v>3571</v>
      </c>
      <c r="E337" s="15" t="s">
        <v>3572</v>
      </c>
      <c r="F337" s="14" t="s">
        <v>46</v>
      </c>
      <c r="G337" s="14">
        <v>2017</v>
      </c>
      <c r="H337" s="14">
        <v>24</v>
      </c>
      <c r="I337" s="1">
        <v>1</v>
      </c>
      <c r="J337" s="14">
        <v>1099</v>
      </c>
      <c r="K337" s="14">
        <v>1111</v>
      </c>
      <c r="L337" s="14" t="s">
        <v>3573</v>
      </c>
      <c r="M337" s="14">
        <v>6.4020000000000001</v>
      </c>
      <c r="N337" s="14">
        <v>5.0629999999999997</v>
      </c>
      <c r="O337" s="14">
        <v>2</v>
      </c>
      <c r="P337" s="23" t="b">
        <f t="shared" si="20"/>
        <v>0</v>
      </c>
      <c r="Q337" s="23">
        <f t="shared" si="21"/>
        <v>1</v>
      </c>
      <c r="R337" s="23" t="b">
        <f t="shared" si="22"/>
        <v>0</v>
      </c>
    </row>
    <row r="338" spans="1:18" ht="81">
      <c r="A338" s="14">
        <f t="shared" si="23"/>
        <v>337</v>
      </c>
      <c r="B338" s="14" t="s">
        <v>8</v>
      </c>
      <c r="C338" s="14" t="s">
        <v>802</v>
      </c>
      <c r="D338" s="15" t="s">
        <v>803</v>
      </c>
      <c r="E338" s="15" t="s">
        <v>804</v>
      </c>
      <c r="F338" s="14" t="s">
        <v>796</v>
      </c>
      <c r="G338" s="14">
        <v>2017</v>
      </c>
      <c r="H338" s="14">
        <v>72</v>
      </c>
      <c r="I338" s="27">
        <v>2</v>
      </c>
      <c r="J338" s="14">
        <v>614</v>
      </c>
      <c r="K338" s="14">
        <v>616</v>
      </c>
      <c r="L338" s="14" t="s">
        <v>805</v>
      </c>
      <c r="M338" s="14">
        <v>5.0709999999999997</v>
      </c>
      <c r="N338" s="14">
        <v>5.173</v>
      </c>
      <c r="O338" s="14">
        <v>4</v>
      </c>
      <c r="P338" s="23" t="b">
        <f t="shared" si="20"/>
        <v>0</v>
      </c>
      <c r="Q338" s="23">
        <f t="shared" si="21"/>
        <v>1</v>
      </c>
      <c r="R338" s="23" t="b">
        <f t="shared" si="22"/>
        <v>0</v>
      </c>
    </row>
    <row r="339" spans="1:18" ht="54">
      <c r="A339" s="14">
        <f t="shared" si="23"/>
        <v>338</v>
      </c>
      <c r="B339" s="14" t="s">
        <v>8</v>
      </c>
      <c r="C339" s="14" t="s">
        <v>3763</v>
      </c>
      <c r="D339" s="15" t="s">
        <v>806</v>
      </c>
      <c r="E339" s="15" t="s">
        <v>407</v>
      </c>
      <c r="F339" s="14" t="s">
        <v>46</v>
      </c>
      <c r="G339" s="14">
        <v>2017</v>
      </c>
      <c r="H339" s="14">
        <v>37</v>
      </c>
      <c r="I339" s="14">
        <v>4</v>
      </c>
      <c r="J339" s="14">
        <v>399</v>
      </c>
      <c r="K339" s="14">
        <v>404</v>
      </c>
      <c r="L339" s="14" t="s">
        <v>408</v>
      </c>
      <c r="M339" s="14">
        <v>0.81299999999999994</v>
      </c>
      <c r="N339" s="14">
        <v>0.74</v>
      </c>
      <c r="O339" s="14">
        <v>43</v>
      </c>
      <c r="P339" s="23" t="b">
        <f t="shared" si="20"/>
        <v>0</v>
      </c>
      <c r="Q339" s="23" t="b">
        <f t="shared" si="21"/>
        <v>0</v>
      </c>
      <c r="R339" s="23">
        <f t="shared" si="22"/>
        <v>1</v>
      </c>
    </row>
    <row r="340" spans="1:18" ht="81">
      <c r="A340" s="14">
        <f t="shared" si="23"/>
        <v>339</v>
      </c>
      <c r="B340" s="14" t="s">
        <v>8</v>
      </c>
      <c r="C340" s="14" t="s">
        <v>807</v>
      </c>
      <c r="D340" s="15" t="s">
        <v>808</v>
      </c>
      <c r="E340" s="15" t="s">
        <v>809</v>
      </c>
      <c r="F340" s="14" t="s">
        <v>46</v>
      </c>
      <c r="G340" s="14">
        <v>2017</v>
      </c>
      <c r="H340" s="14">
        <v>159</v>
      </c>
      <c r="I340" s="1">
        <v>1</v>
      </c>
      <c r="J340" s="14">
        <v>203</v>
      </c>
      <c r="K340" s="14">
        <v>210</v>
      </c>
      <c r="L340" s="14" t="s">
        <v>810</v>
      </c>
      <c r="M340" s="14">
        <v>4.0810000000000004</v>
      </c>
      <c r="N340" s="14">
        <v>4.3710000000000004</v>
      </c>
      <c r="O340" s="23">
        <v>9</v>
      </c>
      <c r="P340" s="23" t="b">
        <f t="shared" si="20"/>
        <v>0</v>
      </c>
      <c r="Q340" s="23" t="b">
        <f t="shared" si="21"/>
        <v>0</v>
      </c>
      <c r="R340" s="23" t="b">
        <f t="shared" si="22"/>
        <v>0</v>
      </c>
    </row>
    <row r="341" spans="1:18" ht="67.5">
      <c r="A341" s="14">
        <f t="shared" si="23"/>
        <v>340</v>
      </c>
      <c r="B341" s="14" t="s">
        <v>8</v>
      </c>
      <c r="C341" s="14" t="s">
        <v>807</v>
      </c>
      <c r="D341" s="15" t="s">
        <v>811</v>
      </c>
      <c r="E341" s="15" t="s">
        <v>812</v>
      </c>
      <c r="F341" s="14" t="s">
        <v>46</v>
      </c>
      <c r="G341" s="14">
        <v>2017</v>
      </c>
      <c r="H341" s="14">
        <v>335</v>
      </c>
      <c r="I341" s="1"/>
      <c r="J341" s="14">
        <v>49</v>
      </c>
      <c r="K341" s="14">
        <v>55</v>
      </c>
      <c r="L341" s="14" t="s">
        <v>813</v>
      </c>
      <c r="M341" s="14">
        <v>3.7909999999999999</v>
      </c>
      <c r="N341" s="14">
        <v>4.0060000000000002</v>
      </c>
      <c r="O341" s="19">
        <v>11</v>
      </c>
      <c r="P341" s="23" t="b">
        <f t="shared" si="20"/>
        <v>0</v>
      </c>
      <c r="Q341" s="23" t="b">
        <f t="shared" si="21"/>
        <v>0</v>
      </c>
      <c r="R341" s="23" t="b">
        <f t="shared" si="22"/>
        <v>0</v>
      </c>
    </row>
    <row r="342" spans="1:18" ht="108">
      <c r="A342" s="14">
        <f t="shared" si="23"/>
        <v>341</v>
      </c>
      <c r="B342" s="14" t="s">
        <v>8</v>
      </c>
      <c r="C342" s="14" t="s">
        <v>3764</v>
      </c>
      <c r="D342" s="15" t="s">
        <v>814</v>
      </c>
      <c r="E342" s="15" t="s">
        <v>687</v>
      </c>
      <c r="F342" s="14" t="s">
        <v>46</v>
      </c>
      <c r="G342" s="14">
        <v>2017</v>
      </c>
      <c r="H342" s="14">
        <v>205</v>
      </c>
      <c r="I342" s="1"/>
      <c r="J342" s="14">
        <v>26</v>
      </c>
      <c r="K342" s="14">
        <v>33</v>
      </c>
      <c r="L342" s="14" t="s">
        <v>688</v>
      </c>
      <c r="M342" s="14">
        <v>2.6280000000000001</v>
      </c>
      <c r="N342" s="14">
        <v>2.5350000000000001</v>
      </c>
      <c r="O342" s="14">
        <v>8</v>
      </c>
      <c r="P342" s="23" t="b">
        <f t="shared" si="20"/>
        <v>0</v>
      </c>
      <c r="Q342" s="23" t="b">
        <f t="shared" si="21"/>
        <v>0</v>
      </c>
      <c r="R342" s="23" t="b">
        <f t="shared" si="22"/>
        <v>0</v>
      </c>
    </row>
    <row r="343" spans="1:18" ht="67.5">
      <c r="A343" s="14">
        <f t="shared" si="23"/>
        <v>342</v>
      </c>
      <c r="B343" s="14" t="s">
        <v>8</v>
      </c>
      <c r="C343" s="14" t="s">
        <v>815</v>
      </c>
      <c r="D343" s="15" t="s">
        <v>816</v>
      </c>
      <c r="E343" s="15" t="s">
        <v>687</v>
      </c>
      <c r="F343" s="14" t="s">
        <v>46</v>
      </c>
      <c r="G343" s="14">
        <v>2017</v>
      </c>
      <c r="H343" s="14">
        <v>199</v>
      </c>
      <c r="I343" s="1"/>
      <c r="J343" s="14">
        <v>111</v>
      </c>
      <c r="K343" s="14">
        <v>119</v>
      </c>
      <c r="L343" s="14" t="s">
        <v>688</v>
      </c>
      <c r="M343" s="14">
        <v>2.6280000000000001</v>
      </c>
      <c r="N343" s="14">
        <v>2.5350000000000001</v>
      </c>
      <c r="O343" s="14">
        <v>3</v>
      </c>
      <c r="P343" s="23" t="b">
        <f t="shared" si="20"/>
        <v>0</v>
      </c>
      <c r="Q343" s="23" t="b">
        <f t="shared" si="21"/>
        <v>0</v>
      </c>
      <c r="R343" s="23" t="b">
        <f t="shared" si="22"/>
        <v>0</v>
      </c>
    </row>
    <row r="344" spans="1:18" ht="108">
      <c r="A344" s="14">
        <f t="shared" si="23"/>
        <v>343</v>
      </c>
      <c r="B344" s="14" t="s">
        <v>8</v>
      </c>
      <c r="C344" s="14" t="s">
        <v>817</v>
      </c>
      <c r="D344" s="15" t="s">
        <v>818</v>
      </c>
      <c r="E344" s="15" t="s">
        <v>652</v>
      </c>
      <c r="F344" s="14" t="s">
        <v>46</v>
      </c>
      <c r="G344" s="14">
        <v>2017</v>
      </c>
      <c r="H344" s="14">
        <v>102</v>
      </c>
      <c r="I344" s="1"/>
      <c r="J344" s="14">
        <v>68</v>
      </c>
      <c r="K344" s="14">
        <v>75</v>
      </c>
      <c r="L344" s="14" t="s">
        <v>653</v>
      </c>
      <c r="M344" s="14">
        <v>3.6709999999999998</v>
      </c>
      <c r="N344" s="14">
        <v>3.657</v>
      </c>
      <c r="O344" s="14">
        <v>8</v>
      </c>
      <c r="P344" s="23" t="b">
        <f t="shared" si="20"/>
        <v>0</v>
      </c>
      <c r="Q344" s="23" t="b">
        <f t="shared" si="21"/>
        <v>0</v>
      </c>
      <c r="R344" s="23" t="b">
        <f t="shared" si="22"/>
        <v>0</v>
      </c>
    </row>
    <row r="345" spans="1:18" ht="54">
      <c r="A345" s="14">
        <f t="shared" si="23"/>
        <v>344</v>
      </c>
      <c r="B345" s="14" t="s">
        <v>8</v>
      </c>
      <c r="C345" s="14" t="s">
        <v>817</v>
      </c>
      <c r="D345" s="15" t="s">
        <v>819</v>
      </c>
      <c r="E345" s="15" t="s">
        <v>820</v>
      </c>
      <c r="F345" s="14" t="s">
        <v>46</v>
      </c>
      <c r="G345" s="14">
        <v>2017</v>
      </c>
      <c r="H345" s="14">
        <v>53</v>
      </c>
      <c r="I345" s="27">
        <v>4</v>
      </c>
      <c r="J345" s="14">
        <v>635</v>
      </c>
      <c r="K345" s="14">
        <v>637</v>
      </c>
      <c r="L345" s="14" t="s">
        <v>821</v>
      </c>
      <c r="M345" s="14">
        <v>0.46</v>
      </c>
      <c r="N345" s="14">
        <v>0.48899999999999999</v>
      </c>
      <c r="O345" s="14">
        <v>8</v>
      </c>
      <c r="P345" s="23" t="b">
        <f t="shared" si="20"/>
        <v>0</v>
      </c>
      <c r="Q345" s="23" t="b">
        <f t="shared" si="21"/>
        <v>0</v>
      </c>
      <c r="R345" s="23">
        <f t="shared" si="22"/>
        <v>1</v>
      </c>
    </row>
    <row r="346" spans="1:18" ht="67.5">
      <c r="A346" s="14">
        <f t="shared" si="23"/>
        <v>345</v>
      </c>
      <c r="B346" s="14" t="s">
        <v>8</v>
      </c>
      <c r="C346" s="14" t="s">
        <v>822</v>
      </c>
      <c r="D346" s="15" t="s">
        <v>823</v>
      </c>
      <c r="E346" s="15" t="s">
        <v>611</v>
      </c>
      <c r="F346" s="14" t="s">
        <v>46</v>
      </c>
      <c r="G346" s="14">
        <v>2017</v>
      </c>
      <c r="H346" s="14">
        <v>162</v>
      </c>
      <c r="I346" s="1">
        <v>6</v>
      </c>
      <c r="J346" s="14">
        <v>1467</v>
      </c>
      <c r="K346" s="14">
        <v>1476</v>
      </c>
      <c r="L346" s="14" t="s">
        <v>612</v>
      </c>
      <c r="M346" s="14">
        <v>2.0579999999999998</v>
      </c>
      <c r="N346" s="14">
        <v>2.0449999999999999</v>
      </c>
      <c r="O346" s="14">
        <v>6</v>
      </c>
      <c r="P346" s="23" t="b">
        <f t="shared" si="20"/>
        <v>0</v>
      </c>
      <c r="Q346" s="23" t="b">
        <f t="shared" si="21"/>
        <v>0</v>
      </c>
      <c r="R346" s="23" t="b">
        <f t="shared" si="22"/>
        <v>0</v>
      </c>
    </row>
    <row r="347" spans="1:18" ht="81">
      <c r="A347" s="14">
        <f t="shared" si="23"/>
        <v>346</v>
      </c>
      <c r="B347" s="14" t="s">
        <v>8</v>
      </c>
      <c r="C347" s="14" t="s">
        <v>3574</v>
      </c>
      <c r="D347" s="15" t="s">
        <v>3575</v>
      </c>
      <c r="E347" s="15" t="s">
        <v>3095</v>
      </c>
      <c r="F347" s="14" t="s">
        <v>46</v>
      </c>
      <c r="G347" s="14">
        <v>2017</v>
      </c>
      <c r="H347" s="14">
        <v>45</v>
      </c>
      <c r="I347" s="1">
        <v>11</v>
      </c>
      <c r="J347" s="14">
        <v>1686</v>
      </c>
      <c r="K347" s="14">
        <v>1693</v>
      </c>
      <c r="L347" s="14" t="s">
        <v>3096</v>
      </c>
      <c r="M347" s="14">
        <v>0.79500000000000004</v>
      </c>
      <c r="N347" s="14">
        <v>0.60599999999999998</v>
      </c>
      <c r="O347" s="14">
        <v>2</v>
      </c>
      <c r="P347" s="23" t="b">
        <f t="shared" si="20"/>
        <v>0</v>
      </c>
      <c r="Q347" s="23" t="b">
        <f t="shared" si="21"/>
        <v>0</v>
      </c>
      <c r="R347" s="23">
        <f t="shared" si="22"/>
        <v>1</v>
      </c>
    </row>
    <row r="348" spans="1:18" ht="94.5">
      <c r="A348" s="14">
        <f t="shared" si="23"/>
        <v>347</v>
      </c>
      <c r="B348" s="14" t="s">
        <v>8</v>
      </c>
      <c r="C348" s="14" t="s">
        <v>3765</v>
      </c>
      <c r="D348" s="15" t="s">
        <v>824</v>
      </c>
      <c r="E348" s="15" t="s">
        <v>293</v>
      </c>
      <c r="F348" s="14" t="s">
        <v>46</v>
      </c>
      <c r="G348" s="14">
        <v>2017</v>
      </c>
      <c r="H348" s="14">
        <v>31</v>
      </c>
      <c r="I348" s="1">
        <v>10</v>
      </c>
      <c r="L348" s="14" t="s">
        <v>294</v>
      </c>
      <c r="M348" s="14">
        <v>2.0419999999999998</v>
      </c>
      <c r="N348" s="14">
        <v>1.96</v>
      </c>
      <c r="O348" s="14">
        <v>10</v>
      </c>
      <c r="P348" s="23" t="b">
        <f t="shared" si="20"/>
        <v>0</v>
      </c>
      <c r="Q348" s="23" t="b">
        <f t="shared" si="21"/>
        <v>0</v>
      </c>
      <c r="R348" s="23">
        <f t="shared" si="22"/>
        <v>1</v>
      </c>
    </row>
    <row r="349" spans="1:18" ht="40.5">
      <c r="A349" s="14">
        <f t="shared" si="23"/>
        <v>348</v>
      </c>
      <c r="B349" s="14" t="s">
        <v>8</v>
      </c>
      <c r="C349" s="14" t="s">
        <v>825</v>
      </c>
      <c r="D349" s="15" t="s">
        <v>826</v>
      </c>
      <c r="E349" s="15" t="s">
        <v>715</v>
      </c>
      <c r="F349" s="14" t="s">
        <v>46</v>
      </c>
      <c r="G349" s="14">
        <v>2017</v>
      </c>
      <c r="H349" s="14">
        <v>10</v>
      </c>
      <c r="I349" s="27"/>
      <c r="L349" s="14" t="s">
        <v>716</v>
      </c>
      <c r="M349" s="14">
        <v>3.0350000000000001</v>
      </c>
      <c r="N349" s="14">
        <v>3.2250000000000001</v>
      </c>
      <c r="O349" s="14">
        <v>5</v>
      </c>
      <c r="P349" s="23" t="b">
        <f t="shared" si="20"/>
        <v>0</v>
      </c>
      <c r="Q349" s="23" t="b">
        <f t="shared" si="21"/>
        <v>0</v>
      </c>
      <c r="R349" s="23" t="b">
        <f t="shared" si="22"/>
        <v>0</v>
      </c>
    </row>
    <row r="350" spans="1:18" ht="81">
      <c r="A350" s="14">
        <f t="shared" si="23"/>
        <v>349</v>
      </c>
      <c r="B350" s="14" t="s">
        <v>8</v>
      </c>
      <c r="C350" s="14" t="s">
        <v>827</v>
      </c>
      <c r="D350" s="15" t="s">
        <v>828</v>
      </c>
      <c r="E350" s="15" t="s">
        <v>829</v>
      </c>
      <c r="F350" s="14" t="s">
        <v>46</v>
      </c>
      <c r="G350" s="14">
        <v>2017</v>
      </c>
      <c r="H350" s="14">
        <v>18</v>
      </c>
      <c r="I350" s="1">
        <v>6</v>
      </c>
      <c r="J350" s="14">
        <v>474</v>
      </c>
      <c r="K350" s="14">
        <v>480</v>
      </c>
      <c r="L350" s="14" t="s">
        <v>830</v>
      </c>
      <c r="M350" s="14">
        <v>1.6759999999999999</v>
      </c>
      <c r="N350" s="14">
        <v>1.629</v>
      </c>
      <c r="O350" s="14">
        <v>8</v>
      </c>
      <c r="P350" s="23" t="b">
        <f t="shared" si="20"/>
        <v>0</v>
      </c>
      <c r="Q350" s="23" t="b">
        <f t="shared" si="21"/>
        <v>0</v>
      </c>
      <c r="R350" s="23">
        <f t="shared" si="22"/>
        <v>1</v>
      </c>
    </row>
    <row r="351" spans="1:18" ht="54">
      <c r="A351" s="14">
        <f t="shared" si="23"/>
        <v>350</v>
      </c>
      <c r="B351" s="14" t="s">
        <v>8</v>
      </c>
      <c r="C351" s="14" t="s">
        <v>831</v>
      </c>
      <c r="D351" s="15" t="s">
        <v>832</v>
      </c>
      <c r="E351" s="15" t="s">
        <v>645</v>
      </c>
      <c r="F351" s="14" t="s">
        <v>46</v>
      </c>
      <c r="G351" s="14">
        <v>2017</v>
      </c>
      <c r="H351" s="14">
        <v>13</v>
      </c>
      <c r="I351" s="27"/>
      <c r="L351" s="14" t="s">
        <v>646</v>
      </c>
      <c r="M351" s="14">
        <v>1.75</v>
      </c>
      <c r="N351" s="14">
        <v>1.9990000000000001</v>
      </c>
      <c r="O351" s="23">
        <v>9</v>
      </c>
      <c r="P351" s="23" t="b">
        <f t="shared" si="20"/>
        <v>0</v>
      </c>
      <c r="Q351" s="23" t="b">
        <f t="shared" si="21"/>
        <v>0</v>
      </c>
      <c r="R351" s="23">
        <f t="shared" si="22"/>
        <v>1</v>
      </c>
    </row>
    <row r="352" spans="1:18" ht="81">
      <c r="A352" s="14">
        <f t="shared" si="23"/>
        <v>351</v>
      </c>
      <c r="B352" s="14" t="s">
        <v>8</v>
      </c>
      <c r="C352" s="14" t="s">
        <v>831</v>
      </c>
      <c r="D352" s="15" t="s">
        <v>833</v>
      </c>
      <c r="E352" s="15" t="s">
        <v>587</v>
      </c>
      <c r="F352" s="14" t="s">
        <v>46</v>
      </c>
      <c r="G352" s="14">
        <v>2017</v>
      </c>
      <c r="H352" s="14">
        <v>91</v>
      </c>
      <c r="I352" s="1">
        <v>21</v>
      </c>
      <c r="L352" s="14" t="s">
        <v>588</v>
      </c>
      <c r="M352" s="14">
        <v>4.6630000000000003</v>
      </c>
      <c r="N352" s="14">
        <v>4.2720000000000002</v>
      </c>
      <c r="O352" s="19">
        <v>11</v>
      </c>
      <c r="P352" s="23" t="b">
        <f t="shared" si="20"/>
        <v>0</v>
      </c>
      <c r="Q352" s="23" t="b">
        <f t="shared" si="21"/>
        <v>0</v>
      </c>
      <c r="R352" s="23" t="b">
        <f t="shared" si="22"/>
        <v>0</v>
      </c>
    </row>
    <row r="353" spans="1:18" ht="67.5">
      <c r="A353" s="14">
        <f t="shared" si="23"/>
        <v>352</v>
      </c>
      <c r="B353" s="14" t="s">
        <v>8</v>
      </c>
      <c r="C353" s="14" t="s">
        <v>831</v>
      </c>
      <c r="D353" s="15" t="s">
        <v>834</v>
      </c>
      <c r="E353" s="15" t="s">
        <v>835</v>
      </c>
      <c r="F353" s="14" t="s">
        <v>46</v>
      </c>
      <c r="G353" s="14">
        <v>2017</v>
      </c>
      <c r="H353" s="14">
        <v>8</v>
      </c>
      <c r="I353" s="1"/>
      <c r="L353" s="14" t="s">
        <v>836</v>
      </c>
      <c r="M353" s="14">
        <v>6.4290000000000003</v>
      </c>
      <c r="N353" s="14">
        <v>5.8490000000000002</v>
      </c>
      <c r="O353" s="14">
        <v>5</v>
      </c>
      <c r="P353" s="23" t="b">
        <f t="shared" si="20"/>
        <v>0</v>
      </c>
      <c r="Q353" s="23">
        <f t="shared" si="21"/>
        <v>1</v>
      </c>
      <c r="R353" s="23" t="b">
        <f t="shared" si="22"/>
        <v>0</v>
      </c>
    </row>
    <row r="354" spans="1:18" ht="94.5">
      <c r="A354" s="14">
        <f t="shared" si="23"/>
        <v>353</v>
      </c>
      <c r="B354" s="14" t="s">
        <v>8</v>
      </c>
      <c r="C354" s="14" t="s">
        <v>831</v>
      </c>
      <c r="D354" s="15" t="s">
        <v>837</v>
      </c>
      <c r="E354" s="15" t="s">
        <v>838</v>
      </c>
      <c r="F354" s="14" t="s">
        <v>46</v>
      </c>
      <c r="G354" s="14">
        <v>2017</v>
      </c>
      <c r="H354" s="14">
        <v>7</v>
      </c>
      <c r="I354" s="1"/>
      <c r="L354" s="14" t="s">
        <v>616</v>
      </c>
      <c r="M354" s="14">
        <v>4.3</v>
      </c>
      <c r="N354" s="14">
        <v>4.9180000000000001</v>
      </c>
      <c r="O354" s="14">
        <v>2</v>
      </c>
      <c r="P354" s="23" t="b">
        <f t="shared" si="20"/>
        <v>0</v>
      </c>
      <c r="Q354" s="23" t="b">
        <f t="shared" si="21"/>
        <v>0</v>
      </c>
      <c r="R354" s="23" t="b">
        <f t="shared" si="22"/>
        <v>0</v>
      </c>
    </row>
    <row r="355" spans="1:18" ht="27">
      <c r="A355" s="14">
        <f t="shared" si="23"/>
        <v>354</v>
      </c>
      <c r="B355" s="14" t="s">
        <v>8</v>
      </c>
      <c r="C355" s="14" t="s">
        <v>831</v>
      </c>
      <c r="D355" s="15" t="s">
        <v>839</v>
      </c>
      <c r="E355" s="15" t="s">
        <v>304</v>
      </c>
      <c r="F355" s="14" t="s">
        <v>46</v>
      </c>
      <c r="G355" s="14">
        <v>2017</v>
      </c>
      <c r="H355" s="14">
        <v>12</v>
      </c>
      <c r="I355" s="1">
        <v>3</v>
      </c>
      <c r="L355" s="14" t="s">
        <v>305</v>
      </c>
      <c r="M355" s="14">
        <v>2.806</v>
      </c>
      <c r="N355" s="14">
        <v>3.3940000000000001</v>
      </c>
      <c r="O355" s="14">
        <v>5</v>
      </c>
      <c r="P355" s="23" t="b">
        <f t="shared" si="20"/>
        <v>0</v>
      </c>
      <c r="Q355" s="23" t="b">
        <f t="shared" si="21"/>
        <v>0</v>
      </c>
      <c r="R355" s="23" t="b">
        <f t="shared" si="22"/>
        <v>0</v>
      </c>
    </row>
    <row r="356" spans="1:18" ht="40.5">
      <c r="A356" s="14">
        <f t="shared" si="23"/>
        <v>355</v>
      </c>
      <c r="B356" s="14" t="s">
        <v>8</v>
      </c>
      <c r="C356" s="14" t="s">
        <v>831</v>
      </c>
      <c r="D356" s="15" t="s">
        <v>840</v>
      </c>
      <c r="E356" s="15" t="s">
        <v>841</v>
      </c>
      <c r="F356" s="14" t="s">
        <v>46</v>
      </c>
      <c r="G356" s="14">
        <v>2017</v>
      </c>
      <c r="H356" s="14">
        <v>35</v>
      </c>
      <c r="I356" s="1">
        <v>5</v>
      </c>
      <c r="J356" s="14">
        <v>729</v>
      </c>
      <c r="K356" s="14">
        <v>737</v>
      </c>
      <c r="L356" s="14" t="s">
        <v>842</v>
      </c>
      <c r="M356" s="14">
        <v>3.2349999999999999</v>
      </c>
      <c r="N356" s="14">
        <v>3.2589999999999999</v>
      </c>
      <c r="O356" s="14">
        <v>3</v>
      </c>
      <c r="P356" s="23" t="b">
        <f t="shared" si="20"/>
        <v>0</v>
      </c>
      <c r="Q356" s="23" t="b">
        <f t="shared" si="21"/>
        <v>0</v>
      </c>
      <c r="R356" s="23" t="b">
        <f t="shared" si="22"/>
        <v>0</v>
      </c>
    </row>
    <row r="357" spans="1:18" ht="54">
      <c r="A357" s="14">
        <f t="shared" si="23"/>
        <v>356</v>
      </c>
      <c r="B357" s="14" t="s">
        <v>8</v>
      </c>
      <c r="C357" s="14" t="s">
        <v>831</v>
      </c>
      <c r="D357" s="15" t="s">
        <v>843</v>
      </c>
      <c r="E357" s="15" t="s">
        <v>844</v>
      </c>
      <c r="F357" s="14" t="s">
        <v>46</v>
      </c>
      <c r="G357" s="14">
        <v>2017</v>
      </c>
      <c r="H357" s="14">
        <v>37</v>
      </c>
      <c r="I357" s="1"/>
      <c r="L357" s="14" t="s">
        <v>845</v>
      </c>
      <c r="M357" s="14">
        <v>2.9060000000000001</v>
      </c>
      <c r="N357" s="14">
        <v>2.7879999999999998</v>
      </c>
      <c r="O357" s="14">
        <v>8</v>
      </c>
      <c r="P357" s="23" t="b">
        <f t="shared" si="20"/>
        <v>0</v>
      </c>
      <c r="Q357" s="23" t="b">
        <f t="shared" si="21"/>
        <v>0</v>
      </c>
      <c r="R357" s="23" t="b">
        <f t="shared" si="22"/>
        <v>0</v>
      </c>
    </row>
    <row r="358" spans="1:18" ht="54">
      <c r="A358" s="14">
        <f t="shared" si="23"/>
        <v>357</v>
      </c>
      <c r="B358" s="14" t="s">
        <v>8</v>
      </c>
      <c r="C358" s="14" t="s">
        <v>831</v>
      </c>
      <c r="D358" s="15" t="s">
        <v>846</v>
      </c>
      <c r="E358" s="15" t="s">
        <v>687</v>
      </c>
      <c r="F358" s="14" t="s">
        <v>46</v>
      </c>
      <c r="G358" s="14">
        <v>2017</v>
      </c>
      <c r="H358" s="14">
        <v>199</v>
      </c>
      <c r="I358" s="1"/>
      <c r="J358" s="14">
        <v>128</v>
      </c>
      <c r="K358" s="14">
        <v>134</v>
      </c>
      <c r="L358" s="14" t="s">
        <v>688</v>
      </c>
      <c r="M358" s="14">
        <v>2.6280000000000001</v>
      </c>
      <c r="N358" s="14">
        <v>2.5350000000000001</v>
      </c>
      <c r="O358" s="14">
        <v>3</v>
      </c>
      <c r="P358" s="23" t="b">
        <f t="shared" si="20"/>
        <v>0</v>
      </c>
      <c r="Q358" s="23" t="b">
        <f t="shared" si="21"/>
        <v>0</v>
      </c>
      <c r="R358" s="23" t="b">
        <f t="shared" si="22"/>
        <v>0</v>
      </c>
    </row>
    <row r="359" spans="1:18" ht="54">
      <c r="A359" s="14">
        <f t="shared" si="23"/>
        <v>358</v>
      </c>
      <c r="B359" s="14" t="s">
        <v>8</v>
      </c>
      <c r="C359" s="14" t="s">
        <v>831</v>
      </c>
      <c r="D359" s="15" t="s">
        <v>847</v>
      </c>
      <c r="E359" s="15" t="s">
        <v>687</v>
      </c>
      <c r="F359" s="14" t="s">
        <v>46</v>
      </c>
      <c r="G359" s="14">
        <v>2017</v>
      </c>
      <c r="H359" s="14">
        <v>198</v>
      </c>
      <c r="I359" s="1"/>
      <c r="J359" s="14">
        <v>1</v>
      </c>
      <c r="K359" s="14">
        <v>8</v>
      </c>
      <c r="L359" s="14" t="s">
        <v>688</v>
      </c>
      <c r="M359" s="14">
        <v>2.6280000000000001</v>
      </c>
      <c r="N359" s="14">
        <v>2.5350000000000001</v>
      </c>
      <c r="O359" s="14">
        <v>2</v>
      </c>
      <c r="P359" s="23" t="b">
        <f t="shared" si="20"/>
        <v>0</v>
      </c>
      <c r="Q359" s="23" t="b">
        <f t="shared" si="21"/>
        <v>0</v>
      </c>
      <c r="R359" s="23" t="b">
        <f t="shared" si="22"/>
        <v>0</v>
      </c>
    </row>
    <row r="360" spans="1:18" ht="67.5">
      <c r="A360" s="14">
        <f t="shared" si="23"/>
        <v>359</v>
      </c>
      <c r="B360" s="14" t="s">
        <v>8</v>
      </c>
      <c r="C360" s="14" t="s">
        <v>831</v>
      </c>
      <c r="D360" s="15" t="s">
        <v>848</v>
      </c>
      <c r="E360" s="15" t="s">
        <v>648</v>
      </c>
      <c r="F360" s="14" t="s">
        <v>46</v>
      </c>
      <c r="G360" s="14">
        <v>2017</v>
      </c>
      <c r="H360" s="14">
        <v>14</v>
      </c>
      <c r="I360" s="14">
        <v>6</v>
      </c>
      <c r="J360" s="14">
        <v>6069</v>
      </c>
      <c r="K360" s="14">
        <v>6073</v>
      </c>
      <c r="L360" s="14" t="s">
        <v>649</v>
      </c>
      <c r="M360" s="14">
        <v>1.2609999999999999</v>
      </c>
      <c r="N360" s="14">
        <v>1.367</v>
      </c>
      <c r="O360" s="14">
        <v>44</v>
      </c>
      <c r="P360" s="23" t="b">
        <f t="shared" si="20"/>
        <v>0</v>
      </c>
      <c r="Q360" s="23" t="b">
        <f t="shared" si="21"/>
        <v>0</v>
      </c>
      <c r="R360" s="23">
        <f t="shared" si="22"/>
        <v>1</v>
      </c>
    </row>
    <row r="361" spans="1:18" ht="67.5">
      <c r="A361" s="14">
        <f t="shared" si="23"/>
        <v>360</v>
      </c>
      <c r="B361" s="14" t="s">
        <v>8</v>
      </c>
      <c r="C361" s="14" t="s">
        <v>3576</v>
      </c>
      <c r="D361" s="15" t="s">
        <v>3577</v>
      </c>
      <c r="E361" s="15" t="s">
        <v>3578</v>
      </c>
      <c r="F361" s="14" t="s">
        <v>46</v>
      </c>
      <c r="G361" s="14">
        <v>2017</v>
      </c>
      <c r="H361" s="14">
        <v>11</v>
      </c>
      <c r="I361" s="1">
        <v>43416</v>
      </c>
      <c r="L361" s="14" t="s">
        <v>3579</v>
      </c>
      <c r="M361" s="14">
        <v>3.8140000000000001</v>
      </c>
      <c r="N361" s="14">
        <v>3.2280000000000002</v>
      </c>
      <c r="O361" s="14">
        <v>2</v>
      </c>
      <c r="P361" s="23" t="b">
        <f t="shared" si="20"/>
        <v>0</v>
      </c>
      <c r="Q361" s="23" t="b">
        <f t="shared" si="21"/>
        <v>0</v>
      </c>
      <c r="R361" s="23" t="b">
        <f t="shared" si="22"/>
        <v>0</v>
      </c>
    </row>
    <row r="362" spans="1:18" ht="67.5">
      <c r="A362" s="14">
        <f t="shared" si="23"/>
        <v>361</v>
      </c>
      <c r="B362" s="14" t="s">
        <v>3737</v>
      </c>
      <c r="C362" s="14" t="s">
        <v>3576</v>
      </c>
      <c r="D362" s="15" t="s">
        <v>3738</v>
      </c>
      <c r="E362" s="15" t="s">
        <v>841</v>
      </c>
      <c r="F362" s="14" t="s">
        <v>46</v>
      </c>
      <c r="G362" s="14">
        <v>2017</v>
      </c>
      <c r="H362" s="14">
        <v>35</v>
      </c>
      <c r="I362" s="27">
        <v>50</v>
      </c>
      <c r="J362" s="14">
        <v>7033</v>
      </c>
      <c r="K362" s="14">
        <v>7041</v>
      </c>
      <c r="L362" s="14" t="s">
        <v>842</v>
      </c>
      <c r="M362" s="14">
        <v>3.2349999999999999</v>
      </c>
      <c r="N362" s="14">
        <v>3.2589999999999999</v>
      </c>
      <c r="O362" s="14">
        <v>2</v>
      </c>
      <c r="P362" s="23" t="b">
        <f t="shared" si="20"/>
        <v>0</v>
      </c>
      <c r="Q362" s="23" t="b">
        <f t="shared" si="21"/>
        <v>0</v>
      </c>
      <c r="R362" s="23" t="b">
        <f t="shared" si="22"/>
        <v>0</v>
      </c>
    </row>
    <row r="363" spans="1:18" ht="54">
      <c r="A363" s="14">
        <f t="shared" si="23"/>
        <v>362</v>
      </c>
      <c r="B363" s="14" t="s">
        <v>8</v>
      </c>
      <c r="C363" s="14" t="s">
        <v>849</v>
      </c>
      <c r="D363" s="15" t="s">
        <v>850</v>
      </c>
      <c r="E363" s="15" t="s">
        <v>657</v>
      </c>
      <c r="F363" s="14" t="s">
        <v>46</v>
      </c>
      <c r="G363" s="14">
        <v>2017</v>
      </c>
      <c r="H363" s="14">
        <v>111</v>
      </c>
      <c r="I363" s="1"/>
      <c r="J363" s="14">
        <v>140</v>
      </c>
      <c r="K363" s="14">
        <v>146</v>
      </c>
      <c r="L363" s="14" t="s">
        <v>658</v>
      </c>
      <c r="M363" s="14">
        <v>1.298</v>
      </c>
      <c r="N363" s="14">
        <v>1.446</v>
      </c>
      <c r="O363" s="14">
        <v>5</v>
      </c>
      <c r="P363" s="23" t="b">
        <f t="shared" si="20"/>
        <v>0</v>
      </c>
      <c r="Q363" s="23" t="b">
        <f t="shared" si="21"/>
        <v>0</v>
      </c>
      <c r="R363" s="23">
        <f t="shared" si="22"/>
        <v>1</v>
      </c>
    </row>
    <row r="364" spans="1:18" ht="54">
      <c r="A364" s="14">
        <f t="shared" si="23"/>
        <v>363</v>
      </c>
      <c r="B364" s="14" t="s">
        <v>8</v>
      </c>
      <c r="C364" s="14" t="s">
        <v>849</v>
      </c>
      <c r="D364" s="15" t="s">
        <v>851</v>
      </c>
      <c r="E364" s="15" t="s">
        <v>657</v>
      </c>
      <c r="F364" s="14" t="s">
        <v>46</v>
      </c>
      <c r="G364" s="14">
        <v>2017</v>
      </c>
      <c r="H364" s="14">
        <v>114</v>
      </c>
      <c r="I364" s="1"/>
      <c r="J364" s="14">
        <v>27</v>
      </c>
      <c r="K364" s="14">
        <v>30</v>
      </c>
      <c r="L364" s="14" t="s">
        <v>658</v>
      </c>
      <c r="M364" s="14">
        <v>1.298</v>
      </c>
      <c r="N364" s="14">
        <v>1.446</v>
      </c>
      <c r="O364" s="19">
        <v>11</v>
      </c>
      <c r="P364" s="23" t="b">
        <f t="shared" si="20"/>
        <v>0</v>
      </c>
      <c r="Q364" s="23" t="b">
        <f t="shared" si="21"/>
        <v>0</v>
      </c>
      <c r="R364" s="23">
        <f t="shared" si="22"/>
        <v>1</v>
      </c>
    </row>
    <row r="365" spans="1:18" ht="54">
      <c r="A365" s="14">
        <f t="shared" si="23"/>
        <v>364</v>
      </c>
      <c r="B365" s="14" t="s">
        <v>8</v>
      </c>
      <c r="C365" s="14" t="s">
        <v>849</v>
      </c>
      <c r="D365" s="15" t="s">
        <v>852</v>
      </c>
      <c r="E365" s="15" t="s">
        <v>278</v>
      </c>
      <c r="F365" s="14" t="s">
        <v>46</v>
      </c>
      <c r="G365" s="14">
        <v>2017</v>
      </c>
      <c r="H365" s="14">
        <v>8</v>
      </c>
      <c r="I365" s="1">
        <v>8</v>
      </c>
      <c r="J365" s="14">
        <v>13073</v>
      </c>
      <c r="K365" s="14">
        <v>13084</v>
      </c>
      <c r="L365" s="14" t="s">
        <v>279</v>
      </c>
      <c r="M365" s="14">
        <v>5.1680000000000001</v>
      </c>
      <c r="N365" s="14">
        <v>5.3120000000000003</v>
      </c>
      <c r="O365" s="14">
        <v>3</v>
      </c>
      <c r="P365" s="23" t="b">
        <f t="shared" si="20"/>
        <v>0</v>
      </c>
      <c r="Q365" s="23">
        <f t="shared" si="21"/>
        <v>1</v>
      </c>
      <c r="R365" s="23" t="b">
        <f t="shared" si="22"/>
        <v>0</v>
      </c>
    </row>
    <row r="366" spans="1:18" ht="54">
      <c r="A366" s="14">
        <f t="shared" si="23"/>
        <v>365</v>
      </c>
      <c r="B366" s="14" t="s">
        <v>8</v>
      </c>
      <c r="C366" s="14" t="s">
        <v>849</v>
      </c>
      <c r="D366" s="15" t="s">
        <v>853</v>
      </c>
      <c r="E366" s="15" t="s">
        <v>183</v>
      </c>
      <c r="F366" s="14" t="s">
        <v>46</v>
      </c>
      <c r="G366" s="14">
        <v>2017</v>
      </c>
      <c r="H366" s="14">
        <v>117</v>
      </c>
      <c r="I366" s="1">
        <v>1</v>
      </c>
      <c r="J366" s="14">
        <v>12</v>
      </c>
      <c r="K366" s="14">
        <v>20</v>
      </c>
      <c r="L366" s="14" t="s">
        <v>184</v>
      </c>
      <c r="M366" s="14">
        <v>3.706</v>
      </c>
      <c r="N366" s="14">
        <v>3.7839999999999998</v>
      </c>
      <c r="O366" s="14">
        <v>4</v>
      </c>
      <c r="P366" s="23" t="b">
        <f t="shared" si="20"/>
        <v>0</v>
      </c>
      <c r="Q366" s="23" t="b">
        <f t="shared" si="21"/>
        <v>0</v>
      </c>
      <c r="R366" s="23" t="b">
        <f t="shared" si="22"/>
        <v>0</v>
      </c>
    </row>
    <row r="367" spans="1:18" ht="54">
      <c r="A367" s="14">
        <f t="shared" si="23"/>
        <v>366</v>
      </c>
      <c r="B367" s="14" t="s">
        <v>8</v>
      </c>
      <c r="C367" s="14" t="s">
        <v>849</v>
      </c>
      <c r="D367" s="15" t="s">
        <v>854</v>
      </c>
      <c r="E367" s="15" t="s">
        <v>855</v>
      </c>
      <c r="F367" s="14" t="s">
        <v>46</v>
      </c>
      <c r="G367" s="14">
        <v>2017</v>
      </c>
      <c r="H367" s="14">
        <v>49</v>
      </c>
      <c r="I367" s="1">
        <v>10</v>
      </c>
      <c r="J367" s="14">
        <v>793</v>
      </c>
      <c r="K367" s="14">
        <v>800</v>
      </c>
      <c r="L367" s="14" t="s">
        <v>856</v>
      </c>
      <c r="M367" s="14">
        <v>2.2679999999999998</v>
      </c>
      <c r="N367" s="14">
        <v>1.9279999999999999</v>
      </c>
      <c r="O367" s="14">
        <v>10</v>
      </c>
      <c r="P367" s="23" t="b">
        <f t="shared" si="20"/>
        <v>0</v>
      </c>
      <c r="Q367" s="23" t="b">
        <f t="shared" si="21"/>
        <v>0</v>
      </c>
      <c r="R367" s="23">
        <f t="shared" si="22"/>
        <v>1</v>
      </c>
    </row>
    <row r="368" spans="1:18" ht="54">
      <c r="A368" s="14">
        <f t="shared" si="23"/>
        <v>367</v>
      </c>
      <c r="B368" s="14" t="s">
        <v>8</v>
      </c>
      <c r="C368" s="14" t="s">
        <v>849</v>
      </c>
      <c r="D368" s="15" t="s">
        <v>857</v>
      </c>
      <c r="E368" s="15" t="s">
        <v>858</v>
      </c>
      <c r="F368" s="14" t="s">
        <v>46</v>
      </c>
      <c r="G368" s="14">
        <v>2017</v>
      </c>
      <c r="H368" s="14">
        <v>202</v>
      </c>
      <c r="I368" s="1"/>
      <c r="J368" s="14">
        <v>180</v>
      </c>
      <c r="K368" s="14">
        <v>187</v>
      </c>
      <c r="L368" s="14" t="s">
        <v>365</v>
      </c>
      <c r="M368" s="14">
        <v>1.377</v>
      </c>
      <c r="N368" s="14">
        <v>1.5529999999999999</v>
      </c>
      <c r="O368" s="14">
        <v>8</v>
      </c>
      <c r="P368" s="23" t="b">
        <f t="shared" si="20"/>
        <v>0</v>
      </c>
      <c r="Q368" s="23" t="b">
        <f t="shared" si="21"/>
        <v>0</v>
      </c>
      <c r="R368" s="23">
        <f t="shared" si="22"/>
        <v>1</v>
      </c>
    </row>
    <row r="369" spans="1:18" ht="67.5">
      <c r="A369" s="14">
        <f t="shared" si="23"/>
        <v>368</v>
      </c>
      <c r="B369" s="14" t="s">
        <v>8</v>
      </c>
      <c r="C369" s="14" t="s">
        <v>859</v>
      </c>
      <c r="D369" s="15" t="s">
        <v>860</v>
      </c>
      <c r="E369" s="15" t="s">
        <v>791</v>
      </c>
      <c r="F369" s="14" t="s">
        <v>46</v>
      </c>
      <c r="G369" s="14">
        <v>2017</v>
      </c>
      <c r="H369" s="14">
        <v>56</v>
      </c>
      <c r="J369" s="14">
        <v>111</v>
      </c>
      <c r="K369" s="14">
        <v>116</v>
      </c>
      <c r="L369" s="14" t="s">
        <v>792</v>
      </c>
      <c r="M369" s="14">
        <v>2.8849999999999998</v>
      </c>
      <c r="N369" s="14">
        <v>2.8279999999999998</v>
      </c>
      <c r="O369" s="14">
        <v>45</v>
      </c>
      <c r="P369" s="23" t="b">
        <f t="shared" si="20"/>
        <v>0</v>
      </c>
      <c r="Q369" s="23" t="b">
        <f t="shared" si="21"/>
        <v>0</v>
      </c>
      <c r="R369" s="23" t="b">
        <f t="shared" si="22"/>
        <v>0</v>
      </c>
    </row>
    <row r="370" spans="1:18" ht="67.5">
      <c r="A370" s="14">
        <f t="shared" si="23"/>
        <v>369</v>
      </c>
      <c r="B370" s="14" t="s">
        <v>8</v>
      </c>
      <c r="C370" s="14" t="s">
        <v>861</v>
      </c>
      <c r="D370" s="15" t="s">
        <v>862</v>
      </c>
      <c r="E370" s="15" t="s">
        <v>645</v>
      </c>
      <c r="F370" s="14" t="s">
        <v>46</v>
      </c>
      <c r="G370" s="14">
        <v>2017</v>
      </c>
      <c r="H370" s="14">
        <v>13</v>
      </c>
      <c r="I370" s="1"/>
      <c r="L370" s="14" t="s">
        <v>646</v>
      </c>
      <c r="M370" s="14">
        <v>1.75</v>
      </c>
      <c r="N370" s="14">
        <v>1.9990000000000001</v>
      </c>
      <c r="O370" s="14">
        <v>4</v>
      </c>
      <c r="P370" s="23" t="b">
        <f t="shared" si="20"/>
        <v>0</v>
      </c>
      <c r="Q370" s="23" t="b">
        <f t="shared" si="21"/>
        <v>0</v>
      </c>
      <c r="R370" s="23">
        <f t="shared" si="22"/>
        <v>1</v>
      </c>
    </row>
    <row r="371" spans="1:18" ht="67.5">
      <c r="A371" s="14">
        <f t="shared" si="23"/>
        <v>370</v>
      </c>
      <c r="B371" s="14" t="s">
        <v>8</v>
      </c>
      <c r="C371" s="14" t="s">
        <v>861</v>
      </c>
      <c r="D371" s="15" t="s">
        <v>863</v>
      </c>
      <c r="E371" s="15" t="s">
        <v>864</v>
      </c>
      <c r="F371" s="14" t="s">
        <v>46</v>
      </c>
      <c r="G371" s="14">
        <v>2017</v>
      </c>
      <c r="H371" s="14">
        <v>48</v>
      </c>
      <c r="I371" s="1"/>
      <c r="L371" s="14" t="s">
        <v>865</v>
      </c>
      <c r="M371" s="14">
        <v>2.798</v>
      </c>
      <c r="N371" s="14">
        <v>3.2229999999999999</v>
      </c>
      <c r="O371" s="23">
        <v>9</v>
      </c>
      <c r="P371" s="23" t="b">
        <f t="shared" si="20"/>
        <v>0</v>
      </c>
      <c r="Q371" s="23" t="b">
        <f t="shared" si="21"/>
        <v>0</v>
      </c>
      <c r="R371" s="23" t="b">
        <f t="shared" si="22"/>
        <v>0</v>
      </c>
    </row>
    <row r="372" spans="1:18" ht="54">
      <c r="A372" s="14">
        <f t="shared" si="23"/>
        <v>371</v>
      </c>
      <c r="B372" s="14" t="s">
        <v>8</v>
      </c>
      <c r="C372" s="14" t="s">
        <v>861</v>
      </c>
      <c r="D372" s="15" t="s">
        <v>866</v>
      </c>
      <c r="E372" s="15" t="s">
        <v>867</v>
      </c>
      <c r="F372" s="14" t="s">
        <v>46</v>
      </c>
      <c r="G372" s="14">
        <v>2017</v>
      </c>
      <c r="H372" s="14">
        <v>19</v>
      </c>
      <c r="I372" s="27">
        <v>1</v>
      </c>
      <c r="J372" s="14">
        <v>345</v>
      </c>
      <c r="K372" s="14">
        <v>360</v>
      </c>
      <c r="L372" s="14" t="s">
        <v>868</v>
      </c>
      <c r="M372" s="14">
        <v>5.3949999999999996</v>
      </c>
      <c r="N372" s="14">
        <v>5.9649999999999999</v>
      </c>
      <c r="O372" s="14">
        <v>3</v>
      </c>
      <c r="P372" s="23" t="b">
        <f t="shared" si="20"/>
        <v>0</v>
      </c>
      <c r="Q372" s="23">
        <f t="shared" si="21"/>
        <v>1</v>
      </c>
      <c r="R372" s="23" t="b">
        <f t="shared" si="22"/>
        <v>0</v>
      </c>
    </row>
    <row r="373" spans="1:18" ht="67.5">
      <c r="A373" s="14">
        <f t="shared" si="23"/>
        <v>372</v>
      </c>
      <c r="B373" s="14" t="s">
        <v>8</v>
      </c>
      <c r="C373" s="14" t="s">
        <v>861</v>
      </c>
      <c r="D373" s="15" t="s">
        <v>869</v>
      </c>
      <c r="E373" s="15" t="s">
        <v>870</v>
      </c>
      <c r="F373" s="14" t="s">
        <v>46</v>
      </c>
      <c r="G373" s="14">
        <v>2017</v>
      </c>
      <c r="H373" s="14">
        <v>8</v>
      </c>
      <c r="I373" s="14">
        <v>7</v>
      </c>
      <c r="J373" s="14">
        <v>1189</v>
      </c>
      <c r="K373" s="14">
        <v>1202</v>
      </c>
      <c r="L373" s="14" t="s">
        <v>871</v>
      </c>
      <c r="M373" s="14">
        <v>4.665</v>
      </c>
      <c r="N373" s="14">
        <v>4.915</v>
      </c>
      <c r="O373" s="14">
        <v>47</v>
      </c>
      <c r="P373" s="23" t="b">
        <f t="shared" si="20"/>
        <v>0</v>
      </c>
      <c r="Q373" s="23" t="b">
        <f t="shared" si="21"/>
        <v>0</v>
      </c>
      <c r="R373" s="23" t="b">
        <f t="shared" si="22"/>
        <v>0</v>
      </c>
    </row>
    <row r="374" spans="1:18" ht="54">
      <c r="A374" s="14">
        <f t="shared" si="23"/>
        <v>373</v>
      </c>
      <c r="B374" s="14" t="s">
        <v>8</v>
      </c>
      <c r="C374" s="14" t="s">
        <v>861</v>
      </c>
      <c r="D374" s="15" t="s">
        <v>872</v>
      </c>
      <c r="E374" s="15" t="s">
        <v>687</v>
      </c>
      <c r="F374" s="14" t="s">
        <v>46</v>
      </c>
      <c r="G374" s="14">
        <v>2017</v>
      </c>
      <c r="H374" s="14">
        <v>205</v>
      </c>
      <c r="I374" s="1"/>
      <c r="J374" s="14">
        <v>6</v>
      </c>
      <c r="K374" s="14">
        <v>13</v>
      </c>
      <c r="L374" s="14" t="s">
        <v>688</v>
      </c>
      <c r="M374" s="14">
        <v>2.6280000000000001</v>
      </c>
      <c r="N374" s="14">
        <v>2.5350000000000001</v>
      </c>
      <c r="O374" s="14">
        <v>8</v>
      </c>
      <c r="P374" s="23" t="b">
        <f t="shared" si="20"/>
        <v>0</v>
      </c>
      <c r="Q374" s="23" t="b">
        <f t="shared" si="21"/>
        <v>0</v>
      </c>
      <c r="R374" s="23" t="b">
        <f t="shared" si="22"/>
        <v>0</v>
      </c>
    </row>
    <row r="375" spans="1:18" ht="54">
      <c r="A375" s="14">
        <f t="shared" si="23"/>
        <v>374</v>
      </c>
      <c r="B375" s="14" t="s">
        <v>8</v>
      </c>
      <c r="C375" s="14" t="s">
        <v>861</v>
      </c>
      <c r="D375" s="15" t="s">
        <v>873</v>
      </c>
      <c r="E375" s="15" t="s">
        <v>874</v>
      </c>
      <c r="F375" s="14" t="s">
        <v>46</v>
      </c>
      <c r="G375" s="14">
        <v>2017</v>
      </c>
      <c r="H375" s="14">
        <v>364</v>
      </c>
      <c r="I375" s="14">
        <v>22</v>
      </c>
      <c r="L375" s="14" t="s">
        <v>875</v>
      </c>
      <c r="M375" s="14">
        <v>1.7649999999999999</v>
      </c>
      <c r="N375" s="14">
        <v>2.1019999999999999</v>
      </c>
      <c r="O375" s="14">
        <v>46</v>
      </c>
      <c r="P375" s="23" t="b">
        <f t="shared" si="20"/>
        <v>0</v>
      </c>
      <c r="Q375" s="23" t="b">
        <f t="shared" si="21"/>
        <v>0</v>
      </c>
      <c r="R375" s="23" t="b">
        <f t="shared" si="22"/>
        <v>0</v>
      </c>
    </row>
    <row r="376" spans="1:18" ht="40.5">
      <c r="A376" s="14">
        <f t="shared" si="23"/>
        <v>375</v>
      </c>
      <c r="B376" s="14" t="s">
        <v>8</v>
      </c>
      <c r="C376" s="14" t="s">
        <v>861</v>
      </c>
      <c r="D376" s="15" t="s">
        <v>876</v>
      </c>
      <c r="E376" s="15" t="s">
        <v>877</v>
      </c>
      <c r="F376" s="14" t="s">
        <v>46</v>
      </c>
      <c r="G376" s="14">
        <v>2017</v>
      </c>
      <c r="H376" s="14">
        <v>107</v>
      </c>
      <c r="I376" s="1"/>
      <c r="J376" s="14">
        <v>29</v>
      </c>
      <c r="K376" s="14">
        <v>37</v>
      </c>
      <c r="L376" s="14" t="s">
        <v>878</v>
      </c>
      <c r="M376" s="14">
        <v>2.0089999999999999</v>
      </c>
      <c r="N376" s="14">
        <v>2.0430000000000001</v>
      </c>
      <c r="O376" s="14">
        <v>6</v>
      </c>
      <c r="P376" s="23" t="b">
        <f t="shared" si="20"/>
        <v>0</v>
      </c>
      <c r="Q376" s="23" t="b">
        <f t="shared" si="21"/>
        <v>0</v>
      </c>
      <c r="R376" s="23" t="b">
        <f t="shared" si="22"/>
        <v>0</v>
      </c>
    </row>
    <row r="377" spans="1:18" ht="54">
      <c r="A377" s="14">
        <f t="shared" si="23"/>
        <v>376</v>
      </c>
      <c r="B377" s="14" t="s">
        <v>8</v>
      </c>
      <c r="C377" s="14" t="s">
        <v>861</v>
      </c>
      <c r="D377" s="15" t="s">
        <v>879</v>
      </c>
      <c r="E377" s="15" t="s">
        <v>877</v>
      </c>
      <c r="F377" s="14" t="s">
        <v>46</v>
      </c>
      <c r="G377" s="14">
        <v>2017</v>
      </c>
      <c r="H377" s="14">
        <v>106</v>
      </c>
      <c r="I377" s="1"/>
      <c r="J377" s="14">
        <v>60</v>
      </c>
      <c r="K377" s="14">
        <v>64</v>
      </c>
      <c r="L377" s="14" t="s">
        <v>878</v>
      </c>
      <c r="M377" s="14">
        <v>2.0089999999999999</v>
      </c>
      <c r="N377" s="14">
        <v>2.0430000000000001</v>
      </c>
      <c r="O377" s="14">
        <v>6</v>
      </c>
      <c r="P377" s="23" t="b">
        <f t="shared" si="20"/>
        <v>0</v>
      </c>
      <c r="Q377" s="23" t="b">
        <f t="shared" si="21"/>
        <v>0</v>
      </c>
      <c r="R377" s="23" t="b">
        <f t="shared" si="22"/>
        <v>0</v>
      </c>
    </row>
    <row r="378" spans="1:18" ht="54">
      <c r="A378" s="14">
        <f t="shared" si="23"/>
        <v>377</v>
      </c>
      <c r="B378" s="14" t="s">
        <v>8</v>
      </c>
      <c r="C378" s="14" t="s">
        <v>861</v>
      </c>
      <c r="D378" s="15" t="s">
        <v>880</v>
      </c>
      <c r="E378" s="15" t="s">
        <v>877</v>
      </c>
      <c r="F378" s="14" t="s">
        <v>46</v>
      </c>
      <c r="G378" s="14">
        <v>2017</v>
      </c>
      <c r="H378" s="14">
        <v>111</v>
      </c>
      <c r="I378" s="1"/>
      <c r="J378" s="14">
        <v>388</v>
      </c>
      <c r="K378" s="14">
        <v>394</v>
      </c>
      <c r="L378" s="14" t="s">
        <v>878</v>
      </c>
      <c r="M378" s="14">
        <v>2.0089999999999999</v>
      </c>
      <c r="N378" s="14">
        <v>2.0430000000000001</v>
      </c>
      <c r="O378" s="14">
        <v>10</v>
      </c>
      <c r="P378" s="23" t="b">
        <f t="shared" si="20"/>
        <v>0</v>
      </c>
      <c r="Q378" s="23" t="b">
        <f t="shared" si="21"/>
        <v>0</v>
      </c>
      <c r="R378" s="23" t="b">
        <f t="shared" si="22"/>
        <v>0</v>
      </c>
    </row>
    <row r="379" spans="1:18" ht="54">
      <c r="A379" s="14">
        <f t="shared" si="23"/>
        <v>378</v>
      </c>
      <c r="B379" s="14" t="s">
        <v>8</v>
      </c>
      <c r="C379" s="14" t="s">
        <v>3580</v>
      </c>
      <c r="D379" s="15" t="s">
        <v>3581</v>
      </c>
      <c r="E379" s="15" t="s">
        <v>657</v>
      </c>
      <c r="F379" s="14" t="s">
        <v>46</v>
      </c>
      <c r="G379" s="14">
        <v>2017</v>
      </c>
      <c r="H379" s="14">
        <v>115</v>
      </c>
      <c r="I379" s="27"/>
      <c r="J379" s="14">
        <v>109</v>
      </c>
      <c r="K379" s="14">
        <v>116</v>
      </c>
      <c r="L379" s="14" t="s">
        <v>658</v>
      </c>
      <c r="M379" s="14">
        <v>1.298</v>
      </c>
      <c r="N379" s="14">
        <v>1.446</v>
      </c>
      <c r="O379" s="14">
        <v>2</v>
      </c>
      <c r="P379" s="23" t="b">
        <f t="shared" si="20"/>
        <v>0</v>
      </c>
      <c r="Q379" s="23" t="b">
        <f t="shared" si="21"/>
        <v>0</v>
      </c>
      <c r="R379" s="23">
        <f t="shared" si="22"/>
        <v>1</v>
      </c>
    </row>
    <row r="380" spans="1:18" ht="54">
      <c r="A380" s="14">
        <f t="shared" si="23"/>
        <v>379</v>
      </c>
      <c r="B380" s="14" t="s">
        <v>8</v>
      </c>
      <c r="C380" s="14" t="s">
        <v>881</v>
      </c>
      <c r="D380" s="15" t="s">
        <v>882</v>
      </c>
      <c r="E380" s="15" t="s">
        <v>407</v>
      </c>
      <c r="F380" s="14" t="s">
        <v>46</v>
      </c>
      <c r="G380" s="14">
        <v>2017</v>
      </c>
      <c r="H380" s="14">
        <v>37</v>
      </c>
      <c r="I380" s="1">
        <v>1</v>
      </c>
      <c r="J380" s="14">
        <v>13</v>
      </c>
      <c r="K380" s="14">
        <v>18</v>
      </c>
      <c r="L380" s="14" t="s">
        <v>408</v>
      </c>
      <c r="M380" s="14">
        <v>0.81299999999999994</v>
      </c>
      <c r="N380" s="14">
        <v>0.74</v>
      </c>
      <c r="O380" s="14">
        <v>2</v>
      </c>
      <c r="P380" s="23" t="b">
        <f t="shared" si="20"/>
        <v>0</v>
      </c>
      <c r="Q380" s="23" t="b">
        <f t="shared" si="21"/>
        <v>0</v>
      </c>
      <c r="R380" s="23">
        <f t="shared" si="22"/>
        <v>1</v>
      </c>
    </row>
    <row r="381" spans="1:18" ht="40.5">
      <c r="A381" s="14">
        <f t="shared" si="23"/>
        <v>380</v>
      </c>
      <c r="B381" s="14" t="s">
        <v>8</v>
      </c>
      <c r="C381" s="14" t="s">
        <v>881</v>
      </c>
      <c r="D381" s="15" t="s">
        <v>883</v>
      </c>
      <c r="E381" s="15" t="s">
        <v>304</v>
      </c>
      <c r="F381" s="14" t="s">
        <v>46</v>
      </c>
      <c r="G381" s="14">
        <v>2017</v>
      </c>
      <c r="H381" s="14">
        <v>12</v>
      </c>
      <c r="I381" s="1">
        <v>3</v>
      </c>
      <c r="L381" s="14" t="s">
        <v>305</v>
      </c>
      <c r="M381" s="14">
        <v>2.806</v>
      </c>
      <c r="N381" s="14">
        <v>3.3940000000000001</v>
      </c>
      <c r="O381" s="14">
        <v>5</v>
      </c>
      <c r="P381" s="23" t="b">
        <f t="shared" si="20"/>
        <v>0</v>
      </c>
      <c r="Q381" s="23" t="b">
        <f t="shared" si="21"/>
        <v>0</v>
      </c>
      <c r="R381" s="23" t="b">
        <f t="shared" si="22"/>
        <v>0</v>
      </c>
    </row>
    <row r="382" spans="1:18" ht="54">
      <c r="A382" s="14">
        <f t="shared" si="23"/>
        <v>381</v>
      </c>
      <c r="B382" s="14" t="s">
        <v>8</v>
      </c>
      <c r="C382" s="14" t="s">
        <v>3582</v>
      </c>
      <c r="D382" s="15" t="s">
        <v>3583</v>
      </c>
      <c r="E382" s="15" t="s">
        <v>278</v>
      </c>
      <c r="F382" s="14" t="s">
        <v>46</v>
      </c>
      <c r="G382" s="14">
        <v>2017</v>
      </c>
      <c r="H382" s="14">
        <v>8</v>
      </c>
      <c r="I382" s="1">
        <v>57</v>
      </c>
      <c r="J382" s="14">
        <v>96837</v>
      </c>
      <c r="K382" s="14">
        <v>96851</v>
      </c>
      <c r="L382" s="14" t="s">
        <v>279</v>
      </c>
      <c r="M382" s="14">
        <v>5.1680000000000001</v>
      </c>
      <c r="N382" s="14">
        <v>5.3120000000000003</v>
      </c>
      <c r="O382" s="14">
        <v>2</v>
      </c>
      <c r="P382" s="23" t="b">
        <f t="shared" si="20"/>
        <v>0</v>
      </c>
      <c r="Q382" s="23">
        <f t="shared" si="21"/>
        <v>1</v>
      </c>
      <c r="R382" s="23" t="b">
        <f t="shared" si="22"/>
        <v>0</v>
      </c>
    </row>
    <row r="383" spans="1:18" ht="40.5">
      <c r="A383" s="14">
        <f t="shared" si="23"/>
        <v>382</v>
      </c>
      <c r="B383" s="14" t="s">
        <v>8</v>
      </c>
      <c r="C383" s="14" t="s">
        <v>884</v>
      </c>
      <c r="D383" s="15" t="s">
        <v>885</v>
      </c>
      <c r="E383" s="15" t="s">
        <v>864</v>
      </c>
      <c r="F383" s="14" t="s">
        <v>46</v>
      </c>
      <c r="G383" s="14">
        <v>2017</v>
      </c>
      <c r="H383" s="14">
        <v>48</v>
      </c>
      <c r="I383" s="1"/>
      <c r="L383" s="14" t="s">
        <v>865</v>
      </c>
      <c r="M383" s="14">
        <v>2.798</v>
      </c>
      <c r="N383" s="14">
        <v>3.2229999999999999</v>
      </c>
      <c r="O383" s="19">
        <v>11</v>
      </c>
      <c r="P383" s="23" t="b">
        <f t="shared" si="20"/>
        <v>0</v>
      </c>
      <c r="Q383" s="23" t="b">
        <f t="shared" si="21"/>
        <v>0</v>
      </c>
      <c r="R383" s="23" t="b">
        <f t="shared" si="22"/>
        <v>0</v>
      </c>
    </row>
    <row r="384" spans="1:18" ht="54">
      <c r="A384" s="14">
        <f t="shared" si="23"/>
        <v>383</v>
      </c>
      <c r="B384" s="14" t="s">
        <v>8</v>
      </c>
      <c r="C384" s="14" t="s">
        <v>884</v>
      </c>
      <c r="D384" s="15" t="s">
        <v>886</v>
      </c>
      <c r="E384" s="15" t="s">
        <v>835</v>
      </c>
      <c r="F384" s="14" t="s">
        <v>447</v>
      </c>
      <c r="G384" s="14">
        <v>2017</v>
      </c>
      <c r="H384" s="14">
        <v>8</v>
      </c>
      <c r="I384" s="1"/>
      <c r="L384" s="14" t="s">
        <v>836</v>
      </c>
      <c r="M384" s="14">
        <v>6.4290000000000003</v>
      </c>
      <c r="N384" s="14">
        <v>5.8490000000000002</v>
      </c>
      <c r="O384" s="14">
        <v>6</v>
      </c>
      <c r="P384" s="23" t="b">
        <f t="shared" si="20"/>
        <v>0</v>
      </c>
      <c r="Q384" s="23">
        <f t="shared" si="21"/>
        <v>1</v>
      </c>
      <c r="R384" s="23" t="b">
        <f t="shared" si="22"/>
        <v>0</v>
      </c>
    </row>
    <row r="385" spans="1:18" ht="81">
      <c r="A385" s="14">
        <f t="shared" si="23"/>
        <v>384</v>
      </c>
      <c r="B385" s="14" t="s">
        <v>8</v>
      </c>
      <c r="C385" s="14" t="s">
        <v>887</v>
      </c>
      <c r="D385" s="15" t="s">
        <v>888</v>
      </c>
      <c r="E385" s="15" t="s">
        <v>889</v>
      </c>
      <c r="F385" s="14" t="s">
        <v>46</v>
      </c>
      <c r="G385" s="14">
        <v>2017</v>
      </c>
      <c r="H385" s="14">
        <v>35</v>
      </c>
      <c r="I385" s="1">
        <v>3</v>
      </c>
      <c r="J385" s="14">
        <v>877</v>
      </c>
      <c r="K385" s="14">
        <v>882</v>
      </c>
      <c r="L385" s="14" t="s">
        <v>890</v>
      </c>
      <c r="M385" s="14">
        <v>0.255</v>
      </c>
      <c r="N385" s="14">
        <v>0.311</v>
      </c>
      <c r="O385" s="19">
        <v>11</v>
      </c>
      <c r="P385" s="23" t="b">
        <f t="shared" si="20"/>
        <v>0</v>
      </c>
      <c r="Q385" s="23" t="b">
        <f t="shared" si="21"/>
        <v>0</v>
      </c>
      <c r="R385" s="23">
        <f t="shared" si="22"/>
        <v>1</v>
      </c>
    </row>
    <row r="386" spans="1:18" ht="67.5">
      <c r="A386" s="14">
        <f t="shared" si="23"/>
        <v>385</v>
      </c>
      <c r="B386" s="14" t="s">
        <v>8</v>
      </c>
      <c r="C386" s="14" t="s">
        <v>891</v>
      </c>
      <c r="D386" s="15" t="s">
        <v>892</v>
      </c>
      <c r="E386" s="15" t="s">
        <v>809</v>
      </c>
      <c r="F386" s="14" t="s">
        <v>46</v>
      </c>
      <c r="G386" s="14">
        <v>2017</v>
      </c>
      <c r="H386" s="14">
        <v>159</v>
      </c>
      <c r="I386" s="1">
        <v>1</v>
      </c>
      <c r="J386" s="14">
        <v>16</v>
      </c>
      <c r="K386" s="14">
        <v>24</v>
      </c>
      <c r="L386" s="14" t="s">
        <v>810</v>
      </c>
      <c r="M386" s="14">
        <v>4.0810000000000004</v>
      </c>
      <c r="N386" s="14">
        <v>4.3710000000000004</v>
      </c>
      <c r="O386" s="23">
        <v>9</v>
      </c>
      <c r="P386" s="23" t="b">
        <f t="shared" ref="P386:P449" si="24">IF($N386&gt;=10,1)</f>
        <v>0</v>
      </c>
      <c r="Q386" s="23" t="b">
        <f t="shared" ref="Q386:Q449" si="25">IF($N386&gt;=5,1)</f>
        <v>0</v>
      </c>
      <c r="R386" s="23" t="b">
        <f t="shared" ref="R386:R449" si="26">IF($N386&lt;2,1)</f>
        <v>0</v>
      </c>
    </row>
    <row r="387" spans="1:18" ht="121.5">
      <c r="A387" s="14">
        <f t="shared" ref="A387:A450" si="27">A386+1</f>
        <v>386</v>
      </c>
      <c r="B387" s="14" t="s">
        <v>8</v>
      </c>
      <c r="C387" s="14" t="s">
        <v>893</v>
      </c>
      <c r="D387" s="15" t="s">
        <v>894</v>
      </c>
      <c r="E387" s="15" t="s">
        <v>895</v>
      </c>
      <c r="F387" s="14" t="s">
        <v>46</v>
      </c>
      <c r="G387" s="14">
        <v>2017</v>
      </c>
      <c r="H387" s="14">
        <v>10</v>
      </c>
      <c r="I387" s="1">
        <v>2</v>
      </c>
      <c r="J387" s="14">
        <v>2270</v>
      </c>
      <c r="K387" s="14">
        <v>2283</v>
      </c>
      <c r="L387" s="14" t="s">
        <v>896</v>
      </c>
      <c r="M387" s="14">
        <v>1.706</v>
      </c>
      <c r="N387" s="14">
        <v>1.7789999999999999</v>
      </c>
      <c r="O387" s="14">
        <v>3</v>
      </c>
      <c r="P387" s="23" t="b">
        <f t="shared" si="24"/>
        <v>0</v>
      </c>
      <c r="Q387" s="23" t="b">
        <f t="shared" si="25"/>
        <v>0</v>
      </c>
      <c r="R387" s="23">
        <f t="shared" si="26"/>
        <v>1</v>
      </c>
    </row>
    <row r="388" spans="1:18" ht="40.5">
      <c r="A388" s="14">
        <f t="shared" si="27"/>
        <v>387</v>
      </c>
      <c r="B388" s="14" t="s">
        <v>8</v>
      </c>
      <c r="C388" s="14" t="s">
        <v>897</v>
      </c>
      <c r="D388" s="15" t="s">
        <v>898</v>
      </c>
      <c r="E388" s="15" t="s">
        <v>870</v>
      </c>
      <c r="F388" s="14" t="s">
        <v>46</v>
      </c>
      <c r="G388" s="14">
        <v>2017</v>
      </c>
      <c r="H388" s="14">
        <v>8</v>
      </c>
      <c r="I388" s="14">
        <v>7</v>
      </c>
      <c r="J388" s="14">
        <v>1274</v>
      </c>
      <c r="K388" s="14">
        <v>1289</v>
      </c>
      <c r="L388" s="14" t="s">
        <v>871</v>
      </c>
      <c r="M388" s="14">
        <v>4.665</v>
      </c>
      <c r="N388" s="14">
        <v>4.915</v>
      </c>
      <c r="O388" s="14">
        <v>109</v>
      </c>
      <c r="P388" s="23" t="b">
        <f t="shared" si="24"/>
        <v>0</v>
      </c>
      <c r="Q388" s="23" t="b">
        <f t="shared" si="25"/>
        <v>0</v>
      </c>
      <c r="R388" s="23" t="b">
        <f t="shared" si="26"/>
        <v>0</v>
      </c>
    </row>
    <row r="389" spans="1:18" ht="54">
      <c r="A389" s="14">
        <f t="shared" si="27"/>
        <v>388</v>
      </c>
      <c r="B389" s="14" t="s">
        <v>8</v>
      </c>
      <c r="C389" s="14" t="s">
        <v>897</v>
      </c>
      <c r="D389" s="15" t="s">
        <v>899</v>
      </c>
      <c r="E389" s="15" t="s">
        <v>328</v>
      </c>
      <c r="F389" s="14" t="s">
        <v>46</v>
      </c>
      <c r="G389" s="14">
        <v>2017</v>
      </c>
      <c r="H389" s="14">
        <v>8</v>
      </c>
      <c r="I389" s="1"/>
      <c r="L389" s="14" t="s">
        <v>329</v>
      </c>
      <c r="M389" s="14">
        <v>4.0759999999999996</v>
      </c>
      <c r="N389" s="14">
        <v>4.5259999999999998</v>
      </c>
      <c r="O389" s="14">
        <v>3</v>
      </c>
      <c r="P389" s="23" t="b">
        <f t="shared" si="24"/>
        <v>0</v>
      </c>
      <c r="Q389" s="23" t="b">
        <f t="shared" si="25"/>
        <v>0</v>
      </c>
      <c r="R389" s="23" t="b">
        <f t="shared" si="26"/>
        <v>0</v>
      </c>
    </row>
    <row r="390" spans="1:18" ht="81">
      <c r="A390" s="14">
        <f t="shared" si="27"/>
        <v>389</v>
      </c>
      <c r="B390" s="14" t="s">
        <v>8</v>
      </c>
      <c r="C390" s="14" t="s">
        <v>897</v>
      </c>
      <c r="D390" s="15" t="s">
        <v>900</v>
      </c>
      <c r="E390" s="15" t="s">
        <v>623</v>
      </c>
      <c r="F390" s="14" t="s">
        <v>46</v>
      </c>
      <c r="G390" s="14">
        <v>2017</v>
      </c>
      <c r="H390" s="14">
        <v>83</v>
      </c>
      <c r="I390" s="1">
        <v>23</v>
      </c>
      <c r="L390" s="14" t="s">
        <v>624</v>
      </c>
      <c r="M390" s="14">
        <v>3.8069999999999999</v>
      </c>
      <c r="N390" s="14">
        <v>4.282</v>
      </c>
      <c r="O390" s="19">
        <v>11</v>
      </c>
      <c r="P390" s="23" t="b">
        <f t="shared" si="24"/>
        <v>0</v>
      </c>
      <c r="Q390" s="23" t="b">
        <f t="shared" si="25"/>
        <v>0</v>
      </c>
      <c r="R390" s="23" t="b">
        <f t="shared" si="26"/>
        <v>0</v>
      </c>
    </row>
    <row r="391" spans="1:18" ht="54">
      <c r="A391" s="14">
        <f t="shared" si="27"/>
        <v>390</v>
      </c>
      <c r="B391" s="14" t="s">
        <v>8</v>
      </c>
      <c r="C391" s="14" t="s">
        <v>897</v>
      </c>
      <c r="D391" s="15" t="s">
        <v>901</v>
      </c>
      <c r="E391" s="15" t="s">
        <v>902</v>
      </c>
      <c r="F391" s="14" t="s">
        <v>46</v>
      </c>
      <c r="G391" s="14">
        <v>2017</v>
      </c>
      <c r="H391" s="14">
        <v>196</v>
      </c>
      <c r="I391" s="1"/>
      <c r="J391" s="14">
        <v>17</v>
      </c>
      <c r="K391" s="14">
        <v>25</v>
      </c>
      <c r="L391" s="14" t="s">
        <v>903</v>
      </c>
      <c r="M391" s="14">
        <v>3.0369999999999999</v>
      </c>
      <c r="N391" s="14">
        <v>3.1360000000000001</v>
      </c>
      <c r="O391" s="14">
        <v>4</v>
      </c>
      <c r="P391" s="23" t="b">
        <f t="shared" si="24"/>
        <v>0</v>
      </c>
      <c r="Q391" s="23" t="b">
        <f t="shared" si="25"/>
        <v>0</v>
      </c>
      <c r="R391" s="23" t="b">
        <f t="shared" si="26"/>
        <v>0</v>
      </c>
    </row>
    <row r="392" spans="1:18" ht="67.5">
      <c r="A392" s="14">
        <f t="shared" si="27"/>
        <v>391</v>
      </c>
      <c r="B392" s="14" t="s">
        <v>8</v>
      </c>
      <c r="C392" s="14" t="s">
        <v>897</v>
      </c>
      <c r="D392" s="15" t="s">
        <v>904</v>
      </c>
      <c r="E392" s="15" t="s">
        <v>687</v>
      </c>
      <c r="F392" s="14" t="s">
        <v>46</v>
      </c>
      <c r="G392" s="14">
        <v>2017</v>
      </c>
      <c r="H392" s="14">
        <v>208</v>
      </c>
      <c r="I392" s="27"/>
      <c r="J392" s="14">
        <v>38</v>
      </c>
      <c r="K392" s="14">
        <v>46</v>
      </c>
      <c r="L392" s="14" t="s">
        <v>688</v>
      </c>
      <c r="M392" s="14">
        <v>2.6280000000000001</v>
      </c>
      <c r="N392" s="14">
        <v>2.5350000000000001</v>
      </c>
      <c r="O392" s="14">
        <v>10</v>
      </c>
      <c r="P392" s="23" t="b">
        <f t="shared" si="24"/>
        <v>0</v>
      </c>
      <c r="Q392" s="23" t="b">
        <f t="shared" si="25"/>
        <v>0</v>
      </c>
      <c r="R392" s="23" t="b">
        <f t="shared" si="26"/>
        <v>0</v>
      </c>
    </row>
    <row r="393" spans="1:18" ht="54">
      <c r="A393" s="14">
        <f t="shared" si="27"/>
        <v>392</v>
      </c>
      <c r="B393" s="14" t="s">
        <v>8</v>
      </c>
      <c r="C393" s="14" t="s">
        <v>905</v>
      </c>
      <c r="D393" s="15" t="s">
        <v>906</v>
      </c>
      <c r="E393" s="15" t="s">
        <v>278</v>
      </c>
      <c r="F393" s="14" t="s">
        <v>46</v>
      </c>
      <c r="G393" s="14">
        <v>2017</v>
      </c>
      <c r="H393" s="14">
        <v>8</v>
      </c>
      <c r="I393" s="1">
        <v>12</v>
      </c>
      <c r="J393" s="14">
        <v>20244</v>
      </c>
      <c r="K393" s="14">
        <v>20251</v>
      </c>
      <c r="L393" s="14" t="s">
        <v>279</v>
      </c>
      <c r="M393" s="14">
        <v>5.1680000000000001</v>
      </c>
      <c r="N393" s="14">
        <v>5.3120000000000003</v>
      </c>
      <c r="O393" s="14">
        <v>4</v>
      </c>
      <c r="P393" s="23" t="b">
        <f t="shared" si="24"/>
        <v>0</v>
      </c>
      <c r="Q393" s="23">
        <f t="shared" si="25"/>
        <v>1</v>
      </c>
      <c r="R393" s="23" t="b">
        <f t="shared" si="26"/>
        <v>0</v>
      </c>
    </row>
    <row r="394" spans="1:18" ht="54">
      <c r="A394" s="14">
        <f t="shared" si="27"/>
        <v>393</v>
      </c>
      <c r="B394" s="14" t="s">
        <v>8</v>
      </c>
      <c r="C394" s="14" t="s">
        <v>905</v>
      </c>
      <c r="D394" s="15" t="s">
        <v>907</v>
      </c>
      <c r="E394" s="15" t="s">
        <v>278</v>
      </c>
      <c r="F394" s="14" t="s">
        <v>46</v>
      </c>
      <c r="G394" s="14">
        <v>2017</v>
      </c>
      <c r="H394" s="14">
        <v>8</v>
      </c>
      <c r="I394" s="1">
        <v>12</v>
      </c>
      <c r="J394" s="14">
        <v>20244</v>
      </c>
      <c r="K394" s="14">
        <v>20251</v>
      </c>
      <c r="L394" s="14" t="s">
        <v>279</v>
      </c>
      <c r="M394" s="14">
        <v>5.1680000000000001</v>
      </c>
      <c r="N394" s="14">
        <v>5.3120000000000003</v>
      </c>
      <c r="O394" s="19">
        <v>11</v>
      </c>
      <c r="P394" s="23" t="b">
        <f t="shared" si="24"/>
        <v>0</v>
      </c>
      <c r="Q394" s="23">
        <f t="shared" si="25"/>
        <v>1</v>
      </c>
      <c r="R394" s="23" t="b">
        <f t="shared" si="26"/>
        <v>0</v>
      </c>
    </row>
    <row r="395" spans="1:18" ht="54">
      <c r="A395" s="14">
        <f t="shared" si="27"/>
        <v>394</v>
      </c>
      <c r="B395" s="14" t="s">
        <v>8</v>
      </c>
      <c r="C395" s="14" t="s">
        <v>905</v>
      </c>
      <c r="D395" s="15" t="s">
        <v>908</v>
      </c>
      <c r="E395" s="15" t="s">
        <v>52</v>
      </c>
      <c r="F395" s="14" t="s">
        <v>46</v>
      </c>
      <c r="G395" s="14">
        <v>2017</v>
      </c>
      <c r="H395" s="14">
        <v>7</v>
      </c>
      <c r="I395" s="27"/>
      <c r="L395" s="14" t="s">
        <v>53</v>
      </c>
      <c r="M395" s="14">
        <v>4.2590000000000003</v>
      </c>
      <c r="N395" s="14">
        <v>4.8470000000000004</v>
      </c>
      <c r="O395" s="14">
        <v>4</v>
      </c>
      <c r="P395" s="23" t="b">
        <f t="shared" si="24"/>
        <v>0</v>
      </c>
      <c r="Q395" s="23" t="b">
        <f t="shared" si="25"/>
        <v>0</v>
      </c>
      <c r="R395" s="23" t="b">
        <f t="shared" si="26"/>
        <v>0</v>
      </c>
    </row>
    <row r="396" spans="1:18" ht="54">
      <c r="A396" s="14">
        <f t="shared" si="27"/>
        <v>395</v>
      </c>
      <c r="B396" s="14" t="s">
        <v>8</v>
      </c>
      <c r="C396" s="14" t="s">
        <v>905</v>
      </c>
      <c r="D396" s="15" t="s">
        <v>909</v>
      </c>
      <c r="E396" s="15" t="s">
        <v>639</v>
      </c>
      <c r="F396" s="14" t="s">
        <v>46</v>
      </c>
      <c r="G396" s="14">
        <v>2017</v>
      </c>
      <c r="H396" s="14">
        <v>46</v>
      </c>
      <c r="I396" s="1"/>
      <c r="J396" s="14">
        <v>23</v>
      </c>
      <c r="K396" s="14">
        <v>30</v>
      </c>
      <c r="L396" s="14" t="s">
        <v>640</v>
      </c>
      <c r="M396" s="14">
        <v>2.956</v>
      </c>
      <c r="N396" s="14">
        <v>3.0670000000000002</v>
      </c>
      <c r="O396" s="14">
        <v>5</v>
      </c>
      <c r="P396" s="23" t="b">
        <f t="shared" si="24"/>
        <v>0</v>
      </c>
      <c r="Q396" s="23" t="b">
        <f t="shared" si="25"/>
        <v>0</v>
      </c>
      <c r="R396" s="23" t="b">
        <f t="shared" si="26"/>
        <v>0</v>
      </c>
    </row>
    <row r="397" spans="1:18" ht="54">
      <c r="A397" s="14">
        <f t="shared" si="27"/>
        <v>396</v>
      </c>
      <c r="B397" s="14" t="s">
        <v>8</v>
      </c>
      <c r="C397" s="14" t="s">
        <v>910</v>
      </c>
      <c r="D397" s="15" t="s">
        <v>911</v>
      </c>
      <c r="E397" s="15" t="s">
        <v>368</v>
      </c>
      <c r="F397" s="14" t="s">
        <v>46</v>
      </c>
      <c r="G397" s="14">
        <v>2017</v>
      </c>
      <c r="H397" s="14">
        <v>87</v>
      </c>
      <c r="I397" s="1"/>
      <c r="J397" s="14">
        <v>1</v>
      </c>
      <c r="K397" s="14">
        <v>8</v>
      </c>
      <c r="L397" s="14" t="s">
        <v>369</v>
      </c>
      <c r="M397" s="14">
        <v>1.986</v>
      </c>
      <c r="N397" s="14">
        <v>2.1269999999999998</v>
      </c>
      <c r="O397" s="14">
        <v>2</v>
      </c>
      <c r="P397" s="23" t="b">
        <f t="shared" si="24"/>
        <v>0</v>
      </c>
      <c r="Q397" s="23" t="b">
        <f t="shared" si="25"/>
        <v>0</v>
      </c>
      <c r="R397" s="23" t="b">
        <f t="shared" si="26"/>
        <v>0</v>
      </c>
    </row>
    <row r="398" spans="1:18" ht="67.5">
      <c r="A398" s="14">
        <f t="shared" si="27"/>
        <v>397</v>
      </c>
      <c r="B398" s="14" t="s">
        <v>8</v>
      </c>
      <c r="C398" s="14" t="s">
        <v>910</v>
      </c>
      <c r="D398" s="15" t="s">
        <v>912</v>
      </c>
      <c r="E398" s="15" t="s">
        <v>913</v>
      </c>
      <c r="F398" s="14" t="s">
        <v>46</v>
      </c>
      <c r="G398" s="14">
        <v>2017</v>
      </c>
      <c r="H398" s="14">
        <v>113</v>
      </c>
      <c r="J398" s="14">
        <v>413</v>
      </c>
      <c r="K398" s="14">
        <v>423</v>
      </c>
      <c r="L398" s="14" t="s">
        <v>914</v>
      </c>
      <c r="M398" s="14">
        <v>5.6059999999999999</v>
      </c>
      <c r="N398" s="14">
        <v>5.8860000000000001</v>
      </c>
      <c r="O398" s="14">
        <v>112</v>
      </c>
      <c r="P398" s="23" t="b">
        <f t="shared" si="24"/>
        <v>0</v>
      </c>
      <c r="Q398" s="23">
        <f t="shared" si="25"/>
        <v>1</v>
      </c>
      <c r="R398" s="23" t="b">
        <f t="shared" si="26"/>
        <v>0</v>
      </c>
    </row>
    <row r="399" spans="1:18" ht="54">
      <c r="A399" s="14">
        <f t="shared" si="27"/>
        <v>398</v>
      </c>
      <c r="B399" s="14" t="s">
        <v>8</v>
      </c>
      <c r="C399" s="14" t="s">
        <v>910</v>
      </c>
      <c r="D399" s="15" t="s">
        <v>915</v>
      </c>
      <c r="E399" s="15" t="s">
        <v>52</v>
      </c>
      <c r="F399" s="14" t="s">
        <v>46</v>
      </c>
      <c r="G399" s="14">
        <v>2017</v>
      </c>
      <c r="H399" s="14">
        <v>7</v>
      </c>
      <c r="I399" s="27"/>
      <c r="L399" s="14" t="s">
        <v>53</v>
      </c>
      <c r="M399" s="14">
        <v>4.2590000000000003</v>
      </c>
      <c r="N399" s="14">
        <v>4.8470000000000004</v>
      </c>
      <c r="O399" s="14">
        <v>2</v>
      </c>
      <c r="P399" s="23" t="b">
        <f t="shared" si="24"/>
        <v>0</v>
      </c>
      <c r="Q399" s="23" t="b">
        <f t="shared" si="25"/>
        <v>0</v>
      </c>
      <c r="R399" s="23" t="b">
        <f t="shared" si="26"/>
        <v>0</v>
      </c>
    </row>
    <row r="400" spans="1:18" ht="54">
      <c r="A400" s="14">
        <f t="shared" si="27"/>
        <v>399</v>
      </c>
      <c r="B400" s="14" t="s">
        <v>8</v>
      </c>
      <c r="C400" s="14" t="s">
        <v>910</v>
      </c>
      <c r="D400" s="15" t="s">
        <v>916</v>
      </c>
      <c r="E400" s="15" t="s">
        <v>410</v>
      </c>
      <c r="F400" s="14" t="s">
        <v>46</v>
      </c>
      <c r="G400" s="14">
        <v>2017</v>
      </c>
      <c r="H400" s="14">
        <v>61</v>
      </c>
      <c r="I400" s="1">
        <v>8</v>
      </c>
      <c r="L400" s="14" t="s">
        <v>411</v>
      </c>
      <c r="M400" s="14">
        <v>4.3230000000000004</v>
      </c>
      <c r="N400" s="14">
        <v>4.5179999999999998</v>
      </c>
      <c r="O400" s="14">
        <v>8</v>
      </c>
      <c r="P400" s="23" t="b">
        <f t="shared" si="24"/>
        <v>0</v>
      </c>
      <c r="Q400" s="23" t="b">
        <f t="shared" si="25"/>
        <v>0</v>
      </c>
      <c r="R400" s="23" t="b">
        <f t="shared" si="26"/>
        <v>0</v>
      </c>
    </row>
    <row r="401" spans="1:18" ht="67.5">
      <c r="A401" s="14">
        <f t="shared" si="27"/>
        <v>400</v>
      </c>
      <c r="B401" s="14" t="s">
        <v>8</v>
      </c>
      <c r="C401" s="14" t="s">
        <v>910</v>
      </c>
      <c r="D401" s="15" t="s">
        <v>917</v>
      </c>
      <c r="E401" s="15" t="s">
        <v>918</v>
      </c>
      <c r="F401" s="14" t="s">
        <v>46</v>
      </c>
      <c r="G401" s="14">
        <v>2017</v>
      </c>
      <c r="H401" s="14">
        <v>56</v>
      </c>
      <c r="I401" s="1">
        <v>5</v>
      </c>
      <c r="J401" s="14">
        <v>1899</v>
      </c>
      <c r="K401" s="14">
        <v>1909</v>
      </c>
      <c r="L401" s="14" t="s">
        <v>919</v>
      </c>
      <c r="M401" s="14">
        <v>4.37</v>
      </c>
      <c r="N401" s="14">
        <v>3.9369999999999998</v>
      </c>
      <c r="O401" s="14">
        <v>8</v>
      </c>
      <c r="P401" s="23" t="b">
        <f t="shared" si="24"/>
        <v>0</v>
      </c>
      <c r="Q401" s="23" t="b">
        <f t="shared" si="25"/>
        <v>0</v>
      </c>
      <c r="R401" s="23" t="b">
        <f t="shared" si="26"/>
        <v>0</v>
      </c>
    </row>
    <row r="402" spans="1:18" ht="54">
      <c r="A402" s="14">
        <f t="shared" si="27"/>
        <v>401</v>
      </c>
      <c r="B402" s="14" t="s">
        <v>8</v>
      </c>
      <c r="C402" s="14" t="s">
        <v>910</v>
      </c>
      <c r="D402" s="15" t="s">
        <v>920</v>
      </c>
      <c r="E402" s="15" t="s">
        <v>183</v>
      </c>
      <c r="F402" s="14" t="s">
        <v>46</v>
      </c>
      <c r="G402" s="14">
        <v>2017</v>
      </c>
      <c r="H402" s="14">
        <v>117</v>
      </c>
      <c r="I402" s="1">
        <v>7</v>
      </c>
      <c r="J402" s="14">
        <v>923</v>
      </c>
      <c r="K402" s="14">
        <v>929</v>
      </c>
      <c r="L402" s="14" t="s">
        <v>184</v>
      </c>
      <c r="M402" s="14">
        <v>3.706</v>
      </c>
      <c r="N402" s="14">
        <v>3.7839999999999998</v>
      </c>
      <c r="O402" s="14">
        <v>6</v>
      </c>
      <c r="P402" s="23" t="b">
        <f t="shared" si="24"/>
        <v>0</v>
      </c>
      <c r="Q402" s="23" t="b">
        <f t="shared" si="25"/>
        <v>0</v>
      </c>
      <c r="R402" s="23" t="b">
        <f t="shared" si="26"/>
        <v>0</v>
      </c>
    </row>
    <row r="403" spans="1:18" ht="54">
      <c r="A403" s="14">
        <f t="shared" si="27"/>
        <v>402</v>
      </c>
      <c r="B403" s="14" t="s">
        <v>8</v>
      </c>
      <c r="C403" s="14" t="s">
        <v>910</v>
      </c>
      <c r="D403" s="15" t="s">
        <v>921</v>
      </c>
      <c r="E403" s="15" t="s">
        <v>922</v>
      </c>
      <c r="F403" s="14" t="s">
        <v>447</v>
      </c>
      <c r="G403" s="14">
        <v>2017</v>
      </c>
      <c r="H403" s="14">
        <v>18</v>
      </c>
      <c r="I403" s="1">
        <v>6</v>
      </c>
      <c r="J403" s="14">
        <v>548</v>
      </c>
      <c r="K403" s="14">
        <v>561</v>
      </c>
      <c r="L403" s="14" t="s">
        <v>923</v>
      </c>
      <c r="M403" s="14">
        <v>2.5760000000000001</v>
      </c>
      <c r="N403" s="14">
        <v>2.6960000000000002</v>
      </c>
      <c r="O403" s="14">
        <v>5</v>
      </c>
      <c r="P403" s="23" t="b">
        <f t="shared" si="24"/>
        <v>0</v>
      </c>
      <c r="Q403" s="23" t="b">
        <f t="shared" si="25"/>
        <v>0</v>
      </c>
      <c r="R403" s="23" t="b">
        <f t="shared" si="26"/>
        <v>0</v>
      </c>
    </row>
    <row r="404" spans="1:18" ht="81">
      <c r="A404" s="14">
        <f t="shared" si="27"/>
        <v>403</v>
      </c>
      <c r="B404" s="14" t="s">
        <v>8</v>
      </c>
      <c r="C404" s="14" t="s">
        <v>910</v>
      </c>
      <c r="D404" s="15" t="s">
        <v>924</v>
      </c>
      <c r="E404" s="15" t="s">
        <v>925</v>
      </c>
      <c r="F404" s="14" t="s">
        <v>46</v>
      </c>
      <c r="G404" s="14">
        <v>2017</v>
      </c>
      <c r="H404" s="14">
        <v>246</v>
      </c>
      <c r="I404" s="1"/>
      <c r="J404" s="14">
        <v>241</v>
      </c>
      <c r="K404" s="14">
        <v>248</v>
      </c>
      <c r="L404" s="14" t="s">
        <v>926</v>
      </c>
      <c r="M404" s="14">
        <v>2.585</v>
      </c>
      <c r="N404" s="14">
        <v>2.5350000000000001</v>
      </c>
      <c r="O404" s="14">
        <v>5</v>
      </c>
      <c r="P404" s="23" t="b">
        <f t="shared" si="24"/>
        <v>0</v>
      </c>
      <c r="Q404" s="23" t="b">
        <f t="shared" si="25"/>
        <v>0</v>
      </c>
      <c r="R404" s="23" t="b">
        <f t="shared" si="26"/>
        <v>0</v>
      </c>
    </row>
    <row r="405" spans="1:18" ht="67.5">
      <c r="A405" s="14">
        <f t="shared" si="27"/>
        <v>404</v>
      </c>
      <c r="B405" s="14" t="s">
        <v>8</v>
      </c>
      <c r="C405" s="14" t="s">
        <v>910</v>
      </c>
      <c r="D405" s="15" t="s">
        <v>927</v>
      </c>
      <c r="E405" s="15" t="s">
        <v>687</v>
      </c>
      <c r="F405" s="14" t="s">
        <v>46</v>
      </c>
      <c r="G405" s="14">
        <v>2017</v>
      </c>
      <c r="H405" s="14">
        <v>211</v>
      </c>
      <c r="J405" s="14">
        <v>112</v>
      </c>
      <c r="K405" s="14">
        <v>118</v>
      </c>
      <c r="L405" s="14" t="s">
        <v>688</v>
      </c>
      <c r="M405" s="14">
        <v>2.6280000000000001</v>
      </c>
      <c r="N405" s="14">
        <v>2.5350000000000001</v>
      </c>
      <c r="O405" s="14">
        <v>48</v>
      </c>
      <c r="P405" s="23" t="b">
        <f t="shared" si="24"/>
        <v>0</v>
      </c>
      <c r="Q405" s="23" t="b">
        <f t="shared" si="25"/>
        <v>0</v>
      </c>
      <c r="R405" s="23" t="b">
        <f t="shared" si="26"/>
        <v>0</v>
      </c>
    </row>
    <row r="406" spans="1:18" ht="54">
      <c r="A406" s="14">
        <f t="shared" si="27"/>
        <v>405</v>
      </c>
      <c r="B406" s="14" t="s">
        <v>8</v>
      </c>
      <c r="C406" s="14" t="s">
        <v>910</v>
      </c>
      <c r="D406" s="15" t="s">
        <v>928</v>
      </c>
      <c r="E406" s="15" t="s">
        <v>929</v>
      </c>
      <c r="F406" s="14" t="s">
        <v>46</v>
      </c>
      <c r="G406" s="14">
        <v>2017</v>
      </c>
      <c r="H406" s="14">
        <v>638</v>
      </c>
      <c r="I406" s="1"/>
      <c r="J406" s="14">
        <v>181</v>
      </c>
      <c r="K406" s="14">
        <v>188</v>
      </c>
      <c r="L406" s="14" t="s">
        <v>930</v>
      </c>
      <c r="M406" s="14">
        <v>2.1800000000000002</v>
      </c>
      <c r="N406" s="14">
        <v>2.129</v>
      </c>
      <c r="O406" s="14">
        <v>3</v>
      </c>
      <c r="P406" s="23" t="b">
        <f t="shared" si="24"/>
        <v>0</v>
      </c>
      <c r="Q406" s="23" t="b">
        <f t="shared" si="25"/>
        <v>0</v>
      </c>
      <c r="R406" s="23" t="b">
        <f t="shared" si="26"/>
        <v>0</v>
      </c>
    </row>
    <row r="407" spans="1:18" ht="67.5">
      <c r="A407" s="14">
        <f t="shared" si="27"/>
        <v>406</v>
      </c>
      <c r="B407" s="14" t="s">
        <v>8</v>
      </c>
      <c r="C407" s="14" t="s">
        <v>910</v>
      </c>
      <c r="D407" s="15" t="s">
        <v>931</v>
      </c>
      <c r="E407" s="15" t="s">
        <v>200</v>
      </c>
      <c r="F407" s="14" t="s">
        <v>46</v>
      </c>
      <c r="G407" s="14">
        <v>2017</v>
      </c>
      <c r="H407" s="14">
        <v>96</v>
      </c>
      <c r="I407" s="1">
        <v>6</v>
      </c>
      <c r="J407" s="14">
        <v>1715</v>
      </c>
      <c r="K407" s="14">
        <v>1724</v>
      </c>
      <c r="L407" s="14" t="s">
        <v>201</v>
      </c>
      <c r="M407" s="14">
        <v>1.9079999999999999</v>
      </c>
      <c r="N407" s="14">
        <v>2.0979999999999999</v>
      </c>
      <c r="O407" s="14">
        <v>6</v>
      </c>
      <c r="P407" s="23" t="b">
        <f t="shared" si="24"/>
        <v>0</v>
      </c>
      <c r="Q407" s="23" t="b">
        <f t="shared" si="25"/>
        <v>0</v>
      </c>
      <c r="R407" s="23" t="b">
        <f t="shared" si="26"/>
        <v>0</v>
      </c>
    </row>
    <row r="408" spans="1:18" ht="67.5">
      <c r="A408" s="14">
        <f t="shared" si="27"/>
        <v>407</v>
      </c>
      <c r="B408" s="14" t="s">
        <v>3737</v>
      </c>
      <c r="C408" s="14" t="s">
        <v>3749</v>
      </c>
      <c r="D408" s="15" t="s">
        <v>3750</v>
      </c>
      <c r="E408" s="15" t="s">
        <v>200</v>
      </c>
      <c r="F408" s="14" t="s">
        <v>46</v>
      </c>
      <c r="G408" s="14">
        <v>2017</v>
      </c>
      <c r="H408" s="14">
        <v>96</v>
      </c>
      <c r="I408" s="1">
        <v>12</v>
      </c>
      <c r="J408" s="14">
        <v>4389</v>
      </c>
      <c r="K408" s="14">
        <v>4398</v>
      </c>
      <c r="L408" s="14" t="s">
        <v>201</v>
      </c>
      <c r="M408" s="14">
        <v>1.9079999999999999</v>
      </c>
      <c r="N408" s="14">
        <v>2.0979999999999999</v>
      </c>
      <c r="O408" s="14">
        <v>2</v>
      </c>
      <c r="P408" s="23" t="b">
        <f t="shared" si="24"/>
        <v>0</v>
      </c>
      <c r="Q408" s="23" t="b">
        <f t="shared" si="25"/>
        <v>0</v>
      </c>
      <c r="R408" s="23" t="b">
        <f t="shared" si="26"/>
        <v>0</v>
      </c>
    </row>
    <row r="409" spans="1:18" ht="54">
      <c r="A409" s="14">
        <f t="shared" si="27"/>
        <v>408</v>
      </c>
      <c r="B409" s="14" t="s">
        <v>8</v>
      </c>
      <c r="C409" s="14" t="s">
        <v>932</v>
      </c>
      <c r="D409" s="15" t="s">
        <v>933</v>
      </c>
      <c r="E409" s="15" t="s">
        <v>934</v>
      </c>
      <c r="F409" s="14" t="s">
        <v>46</v>
      </c>
      <c r="G409" s="14">
        <v>2017</v>
      </c>
      <c r="H409" s="14">
        <v>9</v>
      </c>
      <c r="I409" s="1">
        <v>1</v>
      </c>
      <c r="L409" s="14" t="s">
        <v>935</v>
      </c>
      <c r="M409" s="14">
        <v>3.4649999999999999</v>
      </c>
      <c r="N409" s="14">
        <v>3.64</v>
      </c>
      <c r="O409" s="14">
        <v>3</v>
      </c>
      <c r="P409" s="23" t="b">
        <f t="shared" si="24"/>
        <v>0</v>
      </c>
      <c r="Q409" s="23" t="b">
        <f t="shared" si="25"/>
        <v>0</v>
      </c>
      <c r="R409" s="23" t="b">
        <f t="shared" si="26"/>
        <v>0</v>
      </c>
    </row>
    <row r="410" spans="1:18" ht="54">
      <c r="A410" s="14">
        <f t="shared" si="27"/>
        <v>409</v>
      </c>
      <c r="B410" s="14" t="s">
        <v>8</v>
      </c>
      <c r="C410" s="14" t="s">
        <v>932</v>
      </c>
      <c r="D410" s="15" t="s">
        <v>936</v>
      </c>
      <c r="E410" s="15" t="s">
        <v>587</v>
      </c>
      <c r="F410" s="14" t="s">
        <v>46</v>
      </c>
      <c r="G410" s="14">
        <v>2017</v>
      </c>
      <c r="H410" s="14">
        <v>91</v>
      </c>
      <c r="I410" s="1">
        <v>19</v>
      </c>
      <c r="L410" s="14" t="s">
        <v>588</v>
      </c>
      <c r="M410" s="14">
        <v>4.6630000000000003</v>
      </c>
      <c r="N410" s="14">
        <v>4.2720000000000002</v>
      </c>
      <c r="O410" s="23">
        <v>9</v>
      </c>
      <c r="P410" s="23" t="b">
        <f t="shared" si="24"/>
        <v>0</v>
      </c>
      <c r="Q410" s="23" t="b">
        <f t="shared" si="25"/>
        <v>0</v>
      </c>
      <c r="R410" s="23" t="b">
        <f t="shared" si="26"/>
        <v>0</v>
      </c>
    </row>
    <row r="411" spans="1:18" ht="54">
      <c r="A411" s="14">
        <f t="shared" si="27"/>
        <v>410</v>
      </c>
      <c r="B411" s="14" t="s">
        <v>8</v>
      </c>
      <c r="C411" s="14" t="s">
        <v>937</v>
      </c>
      <c r="D411" s="15" t="s">
        <v>938</v>
      </c>
      <c r="E411" s="15" t="s">
        <v>939</v>
      </c>
      <c r="F411" s="14" t="s">
        <v>447</v>
      </c>
      <c r="G411" s="14">
        <v>2017</v>
      </c>
      <c r="H411" s="14">
        <v>25</v>
      </c>
      <c r="I411" s="1">
        <v>9</v>
      </c>
      <c r="J411" s="14">
        <v>713</v>
      </c>
      <c r="K411" s="14">
        <v>728</v>
      </c>
      <c r="L411" s="14" t="s">
        <v>940</v>
      </c>
      <c r="M411" s="14">
        <v>11.02</v>
      </c>
      <c r="N411" s="14">
        <v>10.239000000000001</v>
      </c>
      <c r="O411" s="21">
        <v>9</v>
      </c>
      <c r="P411" s="23">
        <f t="shared" si="24"/>
        <v>1</v>
      </c>
      <c r="Q411" s="23">
        <f t="shared" si="25"/>
        <v>1</v>
      </c>
      <c r="R411" s="23" t="b">
        <f t="shared" si="26"/>
        <v>0</v>
      </c>
    </row>
    <row r="412" spans="1:18" ht="54">
      <c r="A412" s="14">
        <f t="shared" si="27"/>
        <v>411</v>
      </c>
      <c r="B412" s="14" t="s">
        <v>8</v>
      </c>
      <c r="C412" s="14" t="s">
        <v>941</v>
      </c>
      <c r="D412" s="15" t="s">
        <v>942</v>
      </c>
      <c r="E412" s="15" t="s">
        <v>791</v>
      </c>
      <c r="F412" s="14" t="s">
        <v>46</v>
      </c>
      <c r="G412" s="14">
        <v>2017</v>
      </c>
      <c r="H412" s="14">
        <v>54</v>
      </c>
      <c r="I412" s="1"/>
      <c r="J412" s="14">
        <v>54</v>
      </c>
      <c r="K412" s="14">
        <v>59</v>
      </c>
      <c r="L412" s="14" t="s">
        <v>792</v>
      </c>
      <c r="M412" s="14">
        <v>2.8849999999999998</v>
      </c>
      <c r="N412" s="14">
        <v>2.8279999999999998</v>
      </c>
      <c r="O412" s="14">
        <v>10</v>
      </c>
      <c r="P412" s="23" t="b">
        <f t="shared" si="24"/>
        <v>0</v>
      </c>
      <c r="Q412" s="23" t="b">
        <f t="shared" si="25"/>
        <v>0</v>
      </c>
      <c r="R412" s="23" t="b">
        <f t="shared" si="26"/>
        <v>0</v>
      </c>
    </row>
    <row r="413" spans="1:18" ht="54">
      <c r="A413" s="14">
        <f t="shared" si="27"/>
        <v>412</v>
      </c>
      <c r="B413" s="14" t="s">
        <v>8</v>
      </c>
      <c r="C413" s="14" t="s">
        <v>941</v>
      </c>
      <c r="D413" s="15" t="s">
        <v>943</v>
      </c>
      <c r="E413" s="15" t="s">
        <v>200</v>
      </c>
      <c r="F413" s="14" t="s">
        <v>46</v>
      </c>
      <c r="G413" s="14">
        <v>2017</v>
      </c>
      <c r="H413" s="14">
        <v>96</v>
      </c>
      <c r="I413" s="1">
        <v>6</v>
      </c>
      <c r="J413" s="14">
        <v>1609</v>
      </c>
      <c r="K413" s="14">
        <v>1614</v>
      </c>
      <c r="L413" s="14" t="s">
        <v>201</v>
      </c>
      <c r="M413" s="14">
        <v>1.9079999999999999</v>
      </c>
      <c r="N413" s="14">
        <v>2.0979999999999999</v>
      </c>
      <c r="O413" s="14">
        <v>6</v>
      </c>
      <c r="P413" s="23" t="b">
        <f t="shared" si="24"/>
        <v>0</v>
      </c>
      <c r="Q413" s="23" t="b">
        <f t="shared" si="25"/>
        <v>0</v>
      </c>
      <c r="R413" s="23" t="b">
        <f t="shared" si="26"/>
        <v>0</v>
      </c>
    </row>
    <row r="414" spans="1:18" ht="67.5">
      <c r="A414" s="14">
        <f t="shared" si="27"/>
        <v>413</v>
      </c>
      <c r="B414" s="14" t="s">
        <v>8</v>
      </c>
      <c r="C414" s="14" t="s">
        <v>941</v>
      </c>
      <c r="D414" s="15" t="s">
        <v>944</v>
      </c>
      <c r="E414" s="15" t="s">
        <v>86</v>
      </c>
      <c r="F414" s="14" t="s">
        <v>46</v>
      </c>
      <c r="G414" s="14">
        <v>2017</v>
      </c>
      <c r="H414" s="14">
        <v>88</v>
      </c>
      <c r="I414" s="1">
        <v>11</v>
      </c>
      <c r="J414" s="14">
        <v>1820</v>
      </c>
      <c r="K414" s="14">
        <v>1826</v>
      </c>
      <c r="L414" s="14" t="s">
        <v>87</v>
      </c>
      <c r="M414" s="14">
        <v>1.325</v>
      </c>
      <c r="N414" s="14">
        <v>1.262</v>
      </c>
      <c r="O414" s="19">
        <v>11</v>
      </c>
      <c r="P414" s="23" t="b">
        <f t="shared" si="24"/>
        <v>0</v>
      </c>
      <c r="Q414" s="23" t="b">
        <f t="shared" si="25"/>
        <v>0</v>
      </c>
      <c r="R414" s="23">
        <f t="shared" si="26"/>
        <v>1</v>
      </c>
    </row>
    <row r="415" spans="1:18" ht="94.5">
      <c r="A415" s="14">
        <f t="shared" si="27"/>
        <v>414</v>
      </c>
      <c r="B415" s="14" t="s">
        <v>9</v>
      </c>
      <c r="C415" s="14" t="s">
        <v>945</v>
      </c>
      <c r="D415" s="15" t="s">
        <v>946</v>
      </c>
      <c r="E415" s="15" t="s">
        <v>947</v>
      </c>
      <c r="F415" s="14" t="s">
        <v>46</v>
      </c>
      <c r="G415" s="14">
        <v>2017</v>
      </c>
      <c r="H415" s="14">
        <v>7</v>
      </c>
      <c r="J415" s="14">
        <v>656</v>
      </c>
      <c r="K415" s="14">
        <v>664</v>
      </c>
      <c r="L415" s="14" t="s">
        <v>948</v>
      </c>
      <c r="M415" s="14">
        <v>0.94599999999999995</v>
      </c>
      <c r="N415" s="14">
        <v>1.2589999999999999</v>
      </c>
      <c r="O415" s="14">
        <v>94</v>
      </c>
      <c r="P415" s="23" t="b">
        <f t="shared" si="24"/>
        <v>0</v>
      </c>
      <c r="Q415" s="23" t="b">
        <f t="shared" si="25"/>
        <v>0</v>
      </c>
      <c r="R415" s="23">
        <f t="shared" si="26"/>
        <v>1</v>
      </c>
    </row>
    <row r="416" spans="1:18" ht="40.5">
      <c r="A416" s="14">
        <f t="shared" si="27"/>
        <v>415</v>
      </c>
      <c r="B416" s="14" t="s">
        <v>9</v>
      </c>
      <c r="C416" s="14" t="s">
        <v>949</v>
      </c>
      <c r="D416" s="15" t="s">
        <v>950</v>
      </c>
      <c r="E416" s="15" t="s">
        <v>951</v>
      </c>
      <c r="F416" s="14" t="s">
        <v>46</v>
      </c>
      <c r="G416" s="14">
        <v>2017</v>
      </c>
      <c r="H416" s="14">
        <v>28</v>
      </c>
      <c r="I416" s="27">
        <v>1</v>
      </c>
      <c r="J416" s="14">
        <v>1255</v>
      </c>
      <c r="K416" s="14">
        <v>1259</v>
      </c>
      <c r="L416" s="14" t="s">
        <v>952</v>
      </c>
      <c r="M416" s="14">
        <v>0.29899999999999999</v>
      </c>
      <c r="N416" s="14">
        <v>0.32200000000000001</v>
      </c>
      <c r="O416" s="14">
        <v>8</v>
      </c>
      <c r="P416" s="23" t="b">
        <f t="shared" si="24"/>
        <v>0</v>
      </c>
      <c r="Q416" s="23" t="b">
        <f t="shared" si="25"/>
        <v>0</v>
      </c>
      <c r="R416" s="23">
        <f t="shared" si="26"/>
        <v>1</v>
      </c>
    </row>
    <row r="417" spans="1:18" ht="54">
      <c r="A417" s="14">
        <f t="shared" si="27"/>
        <v>416</v>
      </c>
      <c r="B417" s="14" t="s">
        <v>9</v>
      </c>
      <c r="C417" s="14" t="s">
        <v>949</v>
      </c>
      <c r="D417" s="15" t="s">
        <v>953</v>
      </c>
      <c r="E417" s="15" t="s">
        <v>951</v>
      </c>
      <c r="F417" s="14" t="s">
        <v>46</v>
      </c>
      <c r="G417" s="14">
        <v>2017</v>
      </c>
      <c r="H417" s="14">
        <v>28</v>
      </c>
      <c r="I417" s="1">
        <v>1</v>
      </c>
      <c r="J417" s="14">
        <v>2862</v>
      </c>
      <c r="K417" s="14">
        <v>2865</v>
      </c>
      <c r="L417" s="14" t="s">
        <v>952</v>
      </c>
      <c r="M417" s="14">
        <v>0.29899999999999999</v>
      </c>
      <c r="N417" s="14">
        <v>0.32200000000000001</v>
      </c>
      <c r="O417" s="14">
        <v>8</v>
      </c>
      <c r="P417" s="23" t="b">
        <f t="shared" si="24"/>
        <v>0</v>
      </c>
      <c r="Q417" s="23" t="b">
        <f t="shared" si="25"/>
        <v>0</v>
      </c>
      <c r="R417" s="23">
        <f t="shared" si="26"/>
        <v>1</v>
      </c>
    </row>
    <row r="418" spans="1:18" ht="54">
      <c r="A418" s="14">
        <f t="shared" si="27"/>
        <v>417</v>
      </c>
      <c r="B418" s="14" t="s">
        <v>9</v>
      </c>
      <c r="C418" s="14" t="s">
        <v>954</v>
      </c>
      <c r="D418" s="15" t="s">
        <v>955</v>
      </c>
      <c r="E418" s="15" t="s">
        <v>956</v>
      </c>
      <c r="F418" s="14" t="s">
        <v>46</v>
      </c>
      <c r="G418" s="14">
        <v>2017</v>
      </c>
      <c r="H418" s="14">
        <v>37</v>
      </c>
      <c r="I418" s="1">
        <v>7</v>
      </c>
      <c r="J418" s="14">
        <v>2019</v>
      </c>
      <c r="K418" s="14">
        <v>2023</v>
      </c>
      <c r="L418" s="14" t="s">
        <v>957</v>
      </c>
      <c r="M418" s="14">
        <v>0.34399999999999997</v>
      </c>
      <c r="N418" s="14">
        <v>0.28100000000000003</v>
      </c>
      <c r="O418" s="14">
        <v>8</v>
      </c>
      <c r="P418" s="23" t="b">
        <f t="shared" si="24"/>
        <v>0</v>
      </c>
      <c r="Q418" s="23" t="b">
        <f t="shared" si="25"/>
        <v>0</v>
      </c>
      <c r="R418" s="23">
        <f t="shared" si="26"/>
        <v>1</v>
      </c>
    </row>
    <row r="419" spans="1:18" ht="54">
      <c r="A419" s="14">
        <f t="shared" si="27"/>
        <v>418</v>
      </c>
      <c r="B419" s="14" t="s">
        <v>9</v>
      </c>
      <c r="C419" s="14" t="s">
        <v>958</v>
      </c>
      <c r="D419" s="15" t="s">
        <v>959</v>
      </c>
      <c r="E419" s="15" t="s">
        <v>960</v>
      </c>
      <c r="F419" s="14" t="s">
        <v>46</v>
      </c>
      <c r="G419" s="14">
        <v>2017</v>
      </c>
      <c r="H419" s="14">
        <v>7</v>
      </c>
      <c r="I419" s="14">
        <v>11</v>
      </c>
      <c r="L419" s="14" t="s">
        <v>961</v>
      </c>
      <c r="M419" s="14">
        <v>2.1749999999999998</v>
      </c>
      <c r="N419" s="14">
        <v>2.0960000000000001</v>
      </c>
      <c r="O419" s="14">
        <v>95</v>
      </c>
      <c r="P419" s="23" t="b">
        <f t="shared" si="24"/>
        <v>0</v>
      </c>
      <c r="Q419" s="23" t="b">
        <f t="shared" si="25"/>
        <v>0</v>
      </c>
      <c r="R419" s="23" t="b">
        <f t="shared" si="26"/>
        <v>0</v>
      </c>
    </row>
    <row r="420" spans="1:18" ht="40.5">
      <c r="A420" s="14">
        <f t="shared" si="27"/>
        <v>419</v>
      </c>
      <c r="B420" s="14" t="s">
        <v>9</v>
      </c>
      <c r="C420" s="14" t="s">
        <v>962</v>
      </c>
      <c r="D420" s="15" t="s">
        <v>963</v>
      </c>
      <c r="E420" s="15" t="s">
        <v>964</v>
      </c>
      <c r="F420" s="14" t="s">
        <v>46</v>
      </c>
      <c r="G420" s="14">
        <v>2017</v>
      </c>
      <c r="H420" s="14">
        <v>31</v>
      </c>
      <c r="I420" s="1">
        <v>10</v>
      </c>
      <c r="J420" s="14">
        <v>10975</v>
      </c>
      <c r="K420" s="14">
        <v>10982</v>
      </c>
      <c r="L420" s="14" t="s">
        <v>965</v>
      </c>
      <c r="M420" s="14">
        <v>3.0910000000000002</v>
      </c>
      <c r="N420" s="14">
        <v>3.625</v>
      </c>
      <c r="O420" s="19">
        <v>11</v>
      </c>
      <c r="P420" s="23" t="b">
        <f t="shared" si="24"/>
        <v>0</v>
      </c>
      <c r="Q420" s="23" t="b">
        <f t="shared" si="25"/>
        <v>0</v>
      </c>
      <c r="R420" s="23" t="b">
        <f t="shared" si="26"/>
        <v>0</v>
      </c>
    </row>
    <row r="421" spans="1:18" ht="54">
      <c r="A421" s="14">
        <f t="shared" si="27"/>
        <v>420</v>
      </c>
      <c r="B421" s="14" t="s">
        <v>9</v>
      </c>
      <c r="C421" s="14" t="s">
        <v>966</v>
      </c>
      <c r="D421" s="15" t="s">
        <v>967</v>
      </c>
      <c r="E421" s="15" t="s">
        <v>52</v>
      </c>
      <c r="F421" s="14" t="s">
        <v>46</v>
      </c>
      <c r="G421" s="14">
        <v>2017</v>
      </c>
      <c r="H421" s="14">
        <v>7</v>
      </c>
      <c r="I421" s="1"/>
      <c r="L421" s="14" t="s">
        <v>53</v>
      </c>
      <c r="M421" s="14">
        <v>4.2590000000000003</v>
      </c>
      <c r="N421" s="14">
        <v>4.8470000000000004</v>
      </c>
      <c r="O421" s="14">
        <v>6</v>
      </c>
      <c r="P421" s="23" t="b">
        <f t="shared" si="24"/>
        <v>0</v>
      </c>
      <c r="Q421" s="23" t="b">
        <f t="shared" si="25"/>
        <v>0</v>
      </c>
      <c r="R421" s="23" t="b">
        <f t="shared" si="26"/>
        <v>0</v>
      </c>
    </row>
    <row r="422" spans="1:18" ht="54">
      <c r="A422" s="14">
        <f t="shared" si="27"/>
        <v>421</v>
      </c>
      <c r="B422" s="14" t="s">
        <v>3656</v>
      </c>
      <c r="C422" s="14" t="s">
        <v>3657</v>
      </c>
      <c r="D422" s="15" t="s">
        <v>3658</v>
      </c>
      <c r="E422" s="15" t="s">
        <v>3659</v>
      </c>
      <c r="F422" s="14" t="s">
        <v>46</v>
      </c>
      <c r="G422" s="14">
        <v>2017</v>
      </c>
      <c r="H422" s="14">
        <v>2</v>
      </c>
      <c r="I422" s="1">
        <v>2</v>
      </c>
      <c r="J422" s="14">
        <v>778</v>
      </c>
      <c r="K422" s="14">
        <v>780</v>
      </c>
      <c r="L422" s="14" t="s">
        <v>3660</v>
      </c>
      <c r="M422" s="14" t="e">
        <v>#N/A</v>
      </c>
      <c r="N422" s="14" t="e">
        <v>#N/A</v>
      </c>
      <c r="O422" s="14">
        <v>2</v>
      </c>
      <c r="P422" s="23" t="e">
        <f t="shared" si="24"/>
        <v>#N/A</v>
      </c>
      <c r="Q422" s="23" t="e">
        <f t="shared" si="25"/>
        <v>#N/A</v>
      </c>
      <c r="R422" s="23" t="e">
        <f t="shared" si="26"/>
        <v>#N/A</v>
      </c>
    </row>
    <row r="423" spans="1:18" ht="40.5">
      <c r="A423" s="14">
        <f t="shared" si="27"/>
        <v>422</v>
      </c>
      <c r="B423" s="14" t="s">
        <v>9</v>
      </c>
      <c r="C423" s="14" t="s">
        <v>968</v>
      </c>
      <c r="D423" s="15" t="s">
        <v>969</v>
      </c>
      <c r="E423" s="15" t="s">
        <v>52</v>
      </c>
      <c r="F423" s="14" t="s">
        <v>46</v>
      </c>
      <c r="G423" s="14">
        <v>2017</v>
      </c>
      <c r="H423" s="14">
        <v>7</v>
      </c>
      <c r="L423" s="14" t="s">
        <v>53</v>
      </c>
      <c r="M423" s="14">
        <v>4.2590000000000003</v>
      </c>
      <c r="N423" s="14">
        <v>4.8470000000000004</v>
      </c>
      <c r="O423" s="14">
        <v>107</v>
      </c>
      <c r="P423" s="23" t="b">
        <f t="shared" si="24"/>
        <v>0</v>
      </c>
      <c r="Q423" s="23" t="b">
        <f t="shared" si="25"/>
        <v>0</v>
      </c>
      <c r="R423" s="23" t="b">
        <f t="shared" si="26"/>
        <v>0</v>
      </c>
    </row>
    <row r="424" spans="1:18" ht="67.5">
      <c r="A424" s="14">
        <f t="shared" si="27"/>
        <v>423</v>
      </c>
      <c r="B424" s="14" t="s">
        <v>9</v>
      </c>
      <c r="C424" s="14" t="s">
        <v>3766</v>
      </c>
      <c r="D424" s="15" t="s">
        <v>970</v>
      </c>
      <c r="E424" s="15" t="s">
        <v>971</v>
      </c>
      <c r="F424" s="14" t="s">
        <v>46</v>
      </c>
      <c r="G424" s="14">
        <v>2017</v>
      </c>
      <c r="H424" s="14">
        <v>84</v>
      </c>
      <c r="I424" s="1">
        <v>3</v>
      </c>
      <c r="J424" s="14">
        <v>535</v>
      </c>
      <c r="K424" s="14">
        <v>541</v>
      </c>
      <c r="L424" s="14" t="s">
        <v>972</v>
      </c>
      <c r="M424" s="14">
        <v>0.57199999999999995</v>
      </c>
      <c r="N424" s="14">
        <v>0.503</v>
      </c>
      <c r="O424" s="14">
        <v>8</v>
      </c>
      <c r="P424" s="23" t="b">
        <f t="shared" si="24"/>
        <v>0</v>
      </c>
      <c r="Q424" s="23" t="b">
        <f t="shared" si="25"/>
        <v>0</v>
      </c>
      <c r="R424" s="23">
        <f t="shared" si="26"/>
        <v>1</v>
      </c>
    </row>
    <row r="425" spans="1:18" ht="81">
      <c r="A425" s="14">
        <f t="shared" si="27"/>
        <v>424</v>
      </c>
      <c r="B425" s="14" t="s">
        <v>9</v>
      </c>
      <c r="C425" s="14" t="s">
        <v>3766</v>
      </c>
      <c r="D425" s="15" t="s">
        <v>973</v>
      </c>
      <c r="E425" s="15" t="s">
        <v>974</v>
      </c>
      <c r="F425" s="14" t="s">
        <v>46</v>
      </c>
      <c r="G425" s="14">
        <v>2017</v>
      </c>
      <c r="H425" s="14">
        <v>133</v>
      </c>
      <c r="I425" s="1"/>
      <c r="J425" s="14">
        <v>88</v>
      </c>
      <c r="K425" s="14">
        <v>97</v>
      </c>
      <c r="L425" s="14" t="s">
        <v>975</v>
      </c>
      <c r="M425" s="14">
        <v>3.2480000000000002</v>
      </c>
      <c r="N425" s="14">
        <v>3.6030000000000002</v>
      </c>
      <c r="O425" s="14">
        <v>8</v>
      </c>
      <c r="P425" s="23" t="b">
        <f t="shared" si="24"/>
        <v>0</v>
      </c>
      <c r="Q425" s="23" t="b">
        <f t="shared" si="25"/>
        <v>0</v>
      </c>
      <c r="R425" s="23" t="b">
        <f t="shared" si="26"/>
        <v>0</v>
      </c>
    </row>
    <row r="426" spans="1:18" ht="67.5">
      <c r="A426" s="14">
        <f t="shared" si="27"/>
        <v>425</v>
      </c>
      <c r="B426" s="14" t="s">
        <v>9</v>
      </c>
      <c r="C426" s="14" t="s">
        <v>3766</v>
      </c>
      <c r="D426" s="15" t="s">
        <v>976</v>
      </c>
      <c r="E426" s="15" t="s">
        <v>977</v>
      </c>
      <c r="F426" s="14" t="s">
        <v>46</v>
      </c>
      <c r="G426" s="14">
        <v>2017</v>
      </c>
      <c r="H426" s="14">
        <v>56</v>
      </c>
      <c r="I426" s="1">
        <v>9</v>
      </c>
      <c r="J426" s="14" t="s">
        <v>978</v>
      </c>
      <c r="K426" s="14" t="s">
        <v>979</v>
      </c>
      <c r="L426" s="14" t="s">
        <v>980</v>
      </c>
      <c r="M426" s="14">
        <v>1.65</v>
      </c>
      <c r="N426" s="14">
        <v>1.645</v>
      </c>
      <c r="O426" s="14">
        <v>4</v>
      </c>
      <c r="P426" s="23" t="b">
        <f t="shared" si="24"/>
        <v>0</v>
      </c>
      <c r="Q426" s="23" t="b">
        <f t="shared" si="25"/>
        <v>0</v>
      </c>
      <c r="R426" s="23">
        <f t="shared" si="26"/>
        <v>1</v>
      </c>
    </row>
    <row r="427" spans="1:18" ht="54">
      <c r="A427" s="14">
        <f t="shared" si="27"/>
        <v>426</v>
      </c>
      <c r="B427" s="14" t="s">
        <v>9</v>
      </c>
      <c r="C427" s="14" t="s">
        <v>3766</v>
      </c>
      <c r="D427" s="15" t="s">
        <v>981</v>
      </c>
      <c r="E427" s="15" t="s">
        <v>982</v>
      </c>
      <c r="F427" s="14" t="s">
        <v>46</v>
      </c>
      <c r="G427" s="14">
        <v>2017</v>
      </c>
      <c r="L427" s="14" t="s">
        <v>983</v>
      </c>
      <c r="M427" s="14">
        <v>0.96799999999999997</v>
      </c>
      <c r="N427" s="14">
        <v>1.119</v>
      </c>
      <c r="O427" s="14">
        <v>81</v>
      </c>
      <c r="P427" s="23" t="b">
        <f t="shared" si="24"/>
        <v>0</v>
      </c>
      <c r="Q427" s="23" t="b">
        <f t="shared" si="25"/>
        <v>0</v>
      </c>
      <c r="R427" s="23">
        <f t="shared" si="26"/>
        <v>1</v>
      </c>
    </row>
    <row r="428" spans="1:18" ht="40.5">
      <c r="A428" s="14">
        <f t="shared" si="27"/>
        <v>427</v>
      </c>
      <c r="B428" s="14" t="s">
        <v>9</v>
      </c>
      <c r="C428" s="14" t="s">
        <v>984</v>
      </c>
      <c r="D428" s="15" t="s">
        <v>985</v>
      </c>
      <c r="E428" s="15" t="s">
        <v>986</v>
      </c>
      <c r="F428" s="14" t="s">
        <v>46</v>
      </c>
      <c r="G428" s="14">
        <v>2017</v>
      </c>
      <c r="H428" s="14">
        <v>166</v>
      </c>
      <c r="I428" s="27"/>
      <c r="J428" s="14">
        <v>179</v>
      </c>
      <c r="K428" s="14">
        <v>184</v>
      </c>
      <c r="L428" s="14" t="s">
        <v>987</v>
      </c>
      <c r="M428" s="14">
        <v>3.4009999999999998</v>
      </c>
      <c r="N428" s="14">
        <v>3.8559999999999999</v>
      </c>
      <c r="O428" s="14">
        <v>2</v>
      </c>
      <c r="P428" s="23" t="b">
        <f t="shared" si="24"/>
        <v>0</v>
      </c>
      <c r="Q428" s="23" t="b">
        <f t="shared" si="25"/>
        <v>0</v>
      </c>
      <c r="R428" s="23" t="b">
        <f t="shared" si="26"/>
        <v>0</v>
      </c>
    </row>
    <row r="429" spans="1:18" ht="27">
      <c r="A429" s="14">
        <f t="shared" si="27"/>
        <v>428</v>
      </c>
      <c r="B429" s="14" t="s">
        <v>9</v>
      </c>
      <c r="C429" s="14" t="s">
        <v>984</v>
      </c>
      <c r="D429" s="15" t="s">
        <v>988</v>
      </c>
      <c r="E429" s="15" t="s">
        <v>52</v>
      </c>
      <c r="F429" s="14" t="s">
        <v>46</v>
      </c>
      <c r="G429" s="14">
        <v>2017</v>
      </c>
      <c r="H429" s="14">
        <v>7</v>
      </c>
      <c r="I429" s="1"/>
      <c r="L429" s="14" t="s">
        <v>53</v>
      </c>
      <c r="M429" s="14">
        <v>4.2590000000000003</v>
      </c>
      <c r="N429" s="14">
        <v>4.8470000000000004</v>
      </c>
      <c r="O429" s="14">
        <v>2</v>
      </c>
      <c r="P429" s="23" t="b">
        <f t="shared" si="24"/>
        <v>0</v>
      </c>
      <c r="Q429" s="23" t="b">
        <f t="shared" si="25"/>
        <v>0</v>
      </c>
      <c r="R429" s="23" t="b">
        <f t="shared" si="26"/>
        <v>0</v>
      </c>
    </row>
    <row r="430" spans="1:18" ht="81">
      <c r="A430" s="14">
        <f t="shared" si="27"/>
        <v>429</v>
      </c>
      <c r="B430" s="14" t="s">
        <v>9</v>
      </c>
      <c r="C430" s="14" t="s">
        <v>989</v>
      </c>
      <c r="D430" s="15" t="s">
        <v>990</v>
      </c>
      <c r="E430" s="15" t="s">
        <v>991</v>
      </c>
      <c r="F430" s="14" t="s">
        <v>46</v>
      </c>
      <c r="G430" s="14">
        <v>2017</v>
      </c>
      <c r="H430" s="14">
        <v>230</v>
      </c>
      <c r="I430" s="1"/>
      <c r="J430" s="14">
        <v>24</v>
      </c>
      <c r="K430" s="14">
        <v>32</v>
      </c>
      <c r="L430" s="14" t="s">
        <v>992</v>
      </c>
      <c r="M430" s="14">
        <v>5.6509999999999998</v>
      </c>
      <c r="N430" s="14">
        <v>6.1020000000000003</v>
      </c>
      <c r="O430" s="14">
        <v>6</v>
      </c>
      <c r="P430" s="23" t="b">
        <f t="shared" si="24"/>
        <v>0</v>
      </c>
      <c r="Q430" s="23">
        <f t="shared" si="25"/>
        <v>1</v>
      </c>
      <c r="R430" s="23" t="b">
        <f t="shared" si="26"/>
        <v>0</v>
      </c>
    </row>
    <row r="431" spans="1:18" ht="67.5">
      <c r="A431" s="14">
        <f t="shared" si="27"/>
        <v>430</v>
      </c>
      <c r="B431" s="14" t="s">
        <v>9</v>
      </c>
      <c r="C431" s="14" t="s">
        <v>989</v>
      </c>
      <c r="D431" s="15" t="s">
        <v>993</v>
      </c>
      <c r="E431" s="15" t="s">
        <v>994</v>
      </c>
      <c r="F431" s="14" t="s">
        <v>46</v>
      </c>
      <c r="G431" s="14">
        <v>2017</v>
      </c>
      <c r="H431" s="14">
        <v>118</v>
      </c>
      <c r="I431" s="1"/>
      <c r="J431" s="14">
        <v>1256</v>
      </c>
      <c r="K431" s="14">
        <v>1263</v>
      </c>
      <c r="L431" s="14" t="s">
        <v>995</v>
      </c>
      <c r="M431" s="14">
        <v>4.5199999999999996</v>
      </c>
      <c r="N431" s="14">
        <v>5.1820000000000004</v>
      </c>
      <c r="O431" s="14">
        <v>4</v>
      </c>
      <c r="P431" s="23" t="b">
        <f t="shared" si="24"/>
        <v>0</v>
      </c>
      <c r="Q431" s="23">
        <f t="shared" si="25"/>
        <v>1</v>
      </c>
      <c r="R431" s="23" t="b">
        <f t="shared" si="26"/>
        <v>0</v>
      </c>
    </row>
    <row r="432" spans="1:18" ht="54">
      <c r="A432" s="14">
        <f t="shared" si="27"/>
        <v>431</v>
      </c>
      <c r="B432" s="14" t="s">
        <v>9</v>
      </c>
      <c r="C432" s="14" t="s">
        <v>989</v>
      </c>
      <c r="D432" s="15" t="s">
        <v>996</v>
      </c>
      <c r="E432" s="15" t="s">
        <v>964</v>
      </c>
      <c r="F432" s="14" t="s">
        <v>46</v>
      </c>
      <c r="G432" s="14">
        <v>2017</v>
      </c>
      <c r="H432" s="14">
        <v>31</v>
      </c>
      <c r="I432" s="1">
        <v>6</v>
      </c>
      <c r="J432" s="14">
        <v>6145</v>
      </c>
      <c r="K432" s="14">
        <v>6153</v>
      </c>
      <c r="L432" s="14" t="s">
        <v>965</v>
      </c>
      <c r="M432" s="14">
        <v>3.0910000000000002</v>
      </c>
      <c r="N432" s="14">
        <v>3.625</v>
      </c>
      <c r="O432" s="14">
        <v>8</v>
      </c>
      <c r="P432" s="23" t="b">
        <f t="shared" si="24"/>
        <v>0</v>
      </c>
      <c r="Q432" s="23" t="b">
        <f t="shared" si="25"/>
        <v>0</v>
      </c>
      <c r="R432" s="23" t="b">
        <f t="shared" si="26"/>
        <v>0</v>
      </c>
    </row>
    <row r="433" spans="1:18" ht="54">
      <c r="A433" s="14">
        <f t="shared" si="27"/>
        <v>432</v>
      </c>
      <c r="B433" s="14" t="s">
        <v>9</v>
      </c>
      <c r="C433" s="14" t="s">
        <v>989</v>
      </c>
      <c r="D433" s="15" t="s">
        <v>997</v>
      </c>
      <c r="E433" s="15" t="s">
        <v>998</v>
      </c>
      <c r="F433" s="14" t="s">
        <v>46</v>
      </c>
      <c r="G433" s="14">
        <v>2017</v>
      </c>
      <c r="H433" s="14">
        <v>96</v>
      </c>
      <c r="I433" s="1"/>
      <c r="J433" s="14">
        <v>228</v>
      </c>
      <c r="K433" s="14">
        <v>236</v>
      </c>
      <c r="L433" s="14" t="s">
        <v>999</v>
      </c>
      <c r="M433" s="14">
        <v>1.8340000000000001</v>
      </c>
      <c r="N433" s="14">
        <v>1.9359999999999999</v>
      </c>
      <c r="O433" s="14">
        <v>5</v>
      </c>
      <c r="P433" s="23" t="b">
        <f t="shared" si="24"/>
        <v>0</v>
      </c>
      <c r="Q433" s="23" t="b">
        <f t="shared" si="25"/>
        <v>0</v>
      </c>
      <c r="R433" s="23">
        <f t="shared" si="26"/>
        <v>1</v>
      </c>
    </row>
    <row r="434" spans="1:18" ht="67.5">
      <c r="A434" s="14">
        <f t="shared" si="27"/>
        <v>433</v>
      </c>
      <c r="B434" s="14" t="s">
        <v>3656</v>
      </c>
      <c r="C434" s="14" t="s">
        <v>3661</v>
      </c>
      <c r="D434" s="15" t="s">
        <v>3662</v>
      </c>
      <c r="E434" s="15" t="s">
        <v>1041</v>
      </c>
      <c r="F434" s="14" t="s">
        <v>46</v>
      </c>
      <c r="G434" s="14">
        <v>2017</v>
      </c>
      <c r="H434" s="14">
        <v>12</v>
      </c>
      <c r="I434" s="1">
        <v>4</v>
      </c>
      <c r="J434" s="14">
        <v>7325</v>
      </c>
      <c r="K434" s="14">
        <v>7340</v>
      </c>
      <c r="L434" s="14" t="s">
        <v>1042</v>
      </c>
      <c r="M434" s="14">
        <v>1.321</v>
      </c>
      <c r="N434" s="14">
        <v>1.73</v>
      </c>
      <c r="O434" s="14">
        <v>2</v>
      </c>
      <c r="P434" s="23" t="b">
        <f t="shared" si="24"/>
        <v>0</v>
      </c>
      <c r="Q434" s="23" t="b">
        <f t="shared" si="25"/>
        <v>0</v>
      </c>
      <c r="R434" s="23">
        <f t="shared" si="26"/>
        <v>1</v>
      </c>
    </row>
    <row r="435" spans="1:18" ht="81">
      <c r="A435" s="14">
        <f t="shared" si="27"/>
        <v>434</v>
      </c>
      <c r="B435" s="14" t="s">
        <v>3656</v>
      </c>
      <c r="C435" s="14" t="s">
        <v>3661</v>
      </c>
      <c r="D435" s="15" t="s">
        <v>3663</v>
      </c>
      <c r="E435" s="15" t="s">
        <v>2546</v>
      </c>
      <c r="F435" s="14" t="s">
        <v>46</v>
      </c>
      <c r="G435" s="14">
        <v>2017</v>
      </c>
      <c r="I435" s="1"/>
      <c r="L435" s="14" t="s">
        <v>2547</v>
      </c>
      <c r="M435" s="14">
        <v>2.476</v>
      </c>
      <c r="N435" s="14">
        <v>2.5870000000000002</v>
      </c>
      <c r="O435" s="14">
        <v>2</v>
      </c>
      <c r="P435" s="23" t="b">
        <f t="shared" si="24"/>
        <v>0</v>
      </c>
      <c r="Q435" s="23" t="b">
        <f t="shared" si="25"/>
        <v>0</v>
      </c>
      <c r="R435" s="23" t="b">
        <f t="shared" si="26"/>
        <v>0</v>
      </c>
    </row>
    <row r="436" spans="1:18" ht="40.5">
      <c r="A436" s="14">
        <f t="shared" si="27"/>
        <v>435</v>
      </c>
      <c r="B436" s="14" t="s">
        <v>9</v>
      </c>
      <c r="C436" s="14" t="s">
        <v>1000</v>
      </c>
      <c r="D436" s="15" t="s">
        <v>1001</v>
      </c>
      <c r="E436" s="15" t="s">
        <v>1002</v>
      </c>
      <c r="F436" s="14" t="s">
        <v>46</v>
      </c>
      <c r="G436" s="14">
        <v>2017</v>
      </c>
      <c r="H436" s="14">
        <v>9</v>
      </c>
      <c r="I436" s="1">
        <v>7</v>
      </c>
      <c r="L436" s="14" t="s">
        <v>1003</v>
      </c>
      <c r="M436" s="14">
        <v>1.7889999999999999</v>
      </c>
      <c r="N436" s="14">
        <v>1.85</v>
      </c>
      <c r="O436" s="21">
        <v>9</v>
      </c>
      <c r="P436" s="23" t="b">
        <f t="shared" si="24"/>
        <v>0</v>
      </c>
      <c r="Q436" s="23" t="b">
        <f t="shared" si="25"/>
        <v>0</v>
      </c>
      <c r="R436" s="23">
        <f t="shared" si="26"/>
        <v>1</v>
      </c>
    </row>
    <row r="437" spans="1:18" ht="81">
      <c r="A437" s="14">
        <f t="shared" si="27"/>
        <v>436</v>
      </c>
      <c r="B437" s="14" t="s">
        <v>9</v>
      </c>
      <c r="C437" s="14" t="s">
        <v>1004</v>
      </c>
      <c r="D437" s="15" t="s">
        <v>1005</v>
      </c>
      <c r="E437" s="15" t="s">
        <v>1006</v>
      </c>
      <c r="F437" s="14" t="s">
        <v>46</v>
      </c>
      <c r="G437" s="14">
        <v>2017</v>
      </c>
      <c r="H437" s="14">
        <v>145</v>
      </c>
      <c r="I437" s="1">
        <v>3</v>
      </c>
      <c r="J437" s="14">
        <v>995</v>
      </c>
      <c r="K437" s="14">
        <v>1001</v>
      </c>
      <c r="L437" s="14" t="s">
        <v>1007</v>
      </c>
      <c r="M437" s="14">
        <v>0.67900000000000005</v>
      </c>
      <c r="N437" s="14">
        <v>0.66700000000000004</v>
      </c>
      <c r="O437" s="14">
        <v>2</v>
      </c>
      <c r="P437" s="23" t="b">
        <f t="shared" si="24"/>
        <v>0</v>
      </c>
      <c r="Q437" s="23" t="b">
        <f t="shared" si="25"/>
        <v>0</v>
      </c>
      <c r="R437" s="23">
        <f t="shared" si="26"/>
        <v>1</v>
      </c>
    </row>
    <row r="438" spans="1:18" ht="81">
      <c r="A438" s="14">
        <f t="shared" si="27"/>
        <v>437</v>
      </c>
      <c r="B438" s="14" t="s">
        <v>9</v>
      </c>
      <c r="C438" s="14" t="s">
        <v>1004</v>
      </c>
      <c r="D438" s="15" t="s">
        <v>1008</v>
      </c>
      <c r="E438" s="15" t="s">
        <v>1009</v>
      </c>
      <c r="F438" s="14" t="s">
        <v>46</v>
      </c>
      <c r="G438" s="14">
        <v>2017</v>
      </c>
      <c r="H438" s="14">
        <v>16</v>
      </c>
      <c r="I438" s="1">
        <v>6</v>
      </c>
      <c r="L438" s="14" t="s">
        <v>1010</v>
      </c>
      <c r="M438" s="14">
        <v>0.48899999999999999</v>
      </c>
      <c r="N438" s="14">
        <v>0.53800000000000003</v>
      </c>
      <c r="O438" s="14">
        <v>5</v>
      </c>
      <c r="P438" s="23" t="b">
        <f t="shared" si="24"/>
        <v>0</v>
      </c>
      <c r="Q438" s="23" t="b">
        <f t="shared" si="25"/>
        <v>0</v>
      </c>
      <c r="R438" s="23">
        <f t="shared" si="26"/>
        <v>1</v>
      </c>
    </row>
    <row r="439" spans="1:18" ht="67.5">
      <c r="A439" s="14">
        <f t="shared" si="27"/>
        <v>438</v>
      </c>
      <c r="B439" s="14" t="s">
        <v>9</v>
      </c>
      <c r="C439" s="14" t="s">
        <v>1011</v>
      </c>
      <c r="D439" s="15" t="s">
        <v>1012</v>
      </c>
      <c r="E439" s="15" t="s">
        <v>1013</v>
      </c>
      <c r="F439" s="14" t="s">
        <v>46</v>
      </c>
      <c r="G439" s="14">
        <v>2017</v>
      </c>
      <c r="H439" s="14">
        <v>215</v>
      </c>
      <c r="I439" s="1"/>
      <c r="J439" s="14">
        <v>18</v>
      </c>
      <c r="K439" s="14">
        <v>27</v>
      </c>
      <c r="L439" s="14" t="s">
        <v>1014</v>
      </c>
      <c r="M439" s="14">
        <v>9.4459999999999997</v>
      </c>
      <c r="N439" s="14">
        <v>8.8699999999999992</v>
      </c>
      <c r="O439" s="14">
        <v>6</v>
      </c>
      <c r="P439" s="23" t="b">
        <f t="shared" si="24"/>
        <v>0</v>
      </c>
      <c r="Q439" s="23">
        <f t="shared" si="25"/>
        <v>1</v>
      </c>
      <c r="R439" s="23" t="b">
        <f t="shared" si="26"/>
        <v>0</v>
      </c>
    </row>
    <row r="440" spans="1:18" ht="67.5">
      <c r="A440" s="14">
        <f t="shared" si="27"/>
        <v>439</v>
      </c>
      <c r="B440" s="14" t="s">
        <v>9</v>
      </c>
      <c r="C440" s="14" t="s">
        <v>1011</v>
      </c>
      <c r="D440" s="15" t="s">
        <v>1015</v>
      </c>
      <c r="E440" s="15" t="s">
        <v>1013</v>
      </c>
      <c r="F440" s="14" t="s">
        <v>46</v>
      </c>
      <c r="G440" s="14">
        <v>2017</v>
      </c>
      <c r="H440" s="14">
        <v>200</v>
      </c>
      <c r="I440" s="1"/>
      <c r="J440" s="14">
        <v>182</v>
      </c>
      <c r="K440" s="14">
        <v>191</v>
      </c>
      <c r="L440" s="14" t="s">
        <v>1014</v>
      </c>
      <c r="M440" s="14">
        <v>9.4459999999999997</v>
      </c>
      <c r="N440" s="14">
        <v>8.8699999999999992</v>
      </c>
      <c r="O440" s="14">
        <v>2</v>
      </c>
      <c r="P440" s="23" t="b">
        <f t="shared" si="24"/>
        <v>0</v>
      </c>
      <c r="Q440" s="23">
        <f t="shared" si="25"/>
        <v>1</v>
      </c>
      <c r="R440" s="23" t="b">
        <f t="shared" si="26"/>
        <v>0</v>
      </c>
    </row>
    <row r="441" spans="1:18" ht="54">
      <c r="A441" s="14">
        <f t="shared" si="27"/>
        <v>440</v>
      </c>
      <c r="B441" s="14" t="s">
        <v>9</v>
      </c>
      <c r="C441" s="14" t="s">
        <v>1011</v>
      </c>
      <c r="D441" s="15" t="s">
        <v>1016</v>
      </c>
      <c r="E441" s="15" t="s">
        <v>1017</v>
      </c>
      <c r="F441" s="14" t="s">
        <v>46</v>
      </c>
      <c r="G441" s="14">
        <v>2017</v>
      </c>
      <c r="H441" s="14">
        <v>19</v>
      </c>
      <c r="I441" s="1">
        <v>9</v>
      </c>
      <c r="J441" s="14">
        <v>2101</v>
      </c>
      <c r="K441" s="14">
        <v>2106</v>
      </c>
      <c r="L441" s="14" t="s">
        <v>1018</v>
      </c>
      <c r="M441" s="14">
        <v>9.125</v>
      </c>
      <c r="N441" s="14">
        <v>8.8149999999999995</v>
      </c>
      <c r="O441" s="14">
        <v>5</v>
      </c>
      <c r="P441" s="23" t="b">
        <f t="shared" si="24"/>
        <v>0</v>
      </c>
      <c r="Q441" s="23">
        <f t="shared" si="25"/>
        <v>1</v>
      </c>
      <c r="R441" s="23" t="b">
        <f t="shared" si="26"/>
        <v>0</v>
      </c>
    </row>
    <row r="442" spans="1:18" ht="54">
      <c r="A442" s="14">
        <f t="shared" si="27"/>
        <v>441</v>
      </c>
      <c r="B442" s="14" t="s">
        <v>9</v>
      </c>
      <c r="C442" s="14" t="s">
        <v>1011</v>
      </c>
      <c r="D442" s="15" t="s">
        <v>1019</v>
      </c>
      <c r="E442" s="15" t="s">
        <v>1020</v>
      </c>
      <c r="F442" s="14" t="s">
        <v>46</v>
      </c>
      <c r="G442" s="14">
        <v>2017</v>
      </c>
      <c r="H442" s="14">
        <v>10</v>
      </c>
      <c r="I442" s="1">
        <v>4</v>
      </c>
      <c r="J442" s="14">
        <v>681</v>
      </c>
      <c r="K442" s="14">
        <v>686</v>
      </c>
      <c r="L442" s="14" t="s">
        <v>1021</v>
      </c>
      <c r="M442" s="14">
        <v>7.226</v>
      </c>
      <c r="N442" s="14">
        <v>7.7270000000000003</v>
      </c>
      <c r="O442" s="14">
        <v>4</v>
      </c>
      <c r="P442" s="23" t="b">
        <f t="shared" si="24"/>
        <v>0</v>
      </c>
      <c r="Q442" s="23">
        <f t="shared" si="25"/>
        <v>1</v>
      </c>
      <c r="R442" s="23" t="b">
        <f t="shared" si="26"/>
        <v>0</v>
      </c>
    </row>
    <row r="443" spans="1:18" ht="40.5">
      <c r="A443" s="14">
        <f t="shared" si="27"/>
        <v>442</v>
      </c>
      <c r="B443" s="14" t="s">
        <v>9</v>
      </c>
      <c r="C443" s="14" t="s">
        <v>1011</v>
      </c>
      <c r="D443" s="15" t="s">
        <v>1022</v>
      </c>
      <c r="E443" s="15" t="s">
        <v>1023</v>
      </c>
      <c r="F443" s="14" t="s">
        <v>46</v>
      </c>
      <c r="G443" s="14">
        <v>2017</v>
      </c>
      <c r="H443" s="14">
        <v>204</v>
      </c>
      <c r="I443" s="1"/>
      <c r="J443" s="14">
        <v>702</v>
      </c>
      <c r="K443" s="14">
        <v>714</v>
      </c>
      <c r="L443" s="14" t="s">
        <v>1024</v>
      </c>
      <c r="M443" s="14">
        <v>7.1820000000000004</v>
      </c>
      <c r="N443" s="14">
        <v>7.5</v>
      </c>
      <c r="O443" s="19">
        <v>11</v>
      </c>
      <c r="P443" s="23" t="b">
        <f t="shared" si="24"/>
        <v>0</v>
      </c>
      <c r="Q443" s="23">
        <f t="shared" si="25"/>
        <v>1</v>
      </c>
      <c r="R443" s="23" t="b">
        <f t="shared" si="26"/>
        <v>0</v>
      </c>
    </row>
    <row r="444" spans="1:18" ht="94.5">
      <c r="A444" s="14">
        <f t="shared" si="27"/>
        <v>443</v>
      </c>
      <c r="B444" s="14" t="s">
        <v>9</v>
      </c>
      <c r="C444" s="14" t="s">
        <v>1011</v>
      </c>
      <c r="D444" s="15" t="s">
        <v>1025</v>
      </c>
      <c r="E444" s="15" t="s">
        <v>1026</v>
      </c>
      <c r="F444" s="14" t="s">
        <v>46</v>
      </c>
      <c r="G444" s="14">
        <v>2017</v>
      </c>
      <c r="H444" s="14">
        <v>5</v>
      </c>
      <c r="I444" s="1">
        <v>6</v>
      </c>
      <c r="J444" s="14">
        <v>5166</v>
      </c>
      <c r="K444" s="14">
        <v>5174</v>
      </c>
      <c r="L444" s="14" t="s">
        <v>1027</v>
      </c>
      <c r="M444" s="14">
        <v>5.9509999999999996</v>
      </c>
      <c r="N444" s="14">
        <v>6.0789999999999997</v>
      </c>
      <c r="O444" s="14">
        <v>6</v>
      </c>
      <c r="P444" s="23" t="b">
        <f t="shared" si="24"/>
        <v>0</v>
      </c>
      <c r="Q444" s="23">
        <f t="shared" si="25"/>
        <v>1</v>
      </c>
      <c r="R444" s="23" t="b">
        <f t="shared" si="26"/>
        <v>0</v>
      </c>
    </row>
    <row r="445" spans="1:18" ht="67.5">
      <c r="A445" s="14">
        <f t="shared" si="27"/>
        <v>444</v>
      </c>
      <c r="B445" s="14" t="s">
        <v>9</v>
      </c>
      <c r="C445" s="14" t="s">
        <v>1011</v>
      </c>
      <c r="D445" s="15" t="s">
        <v>1028</v>
      </c>
      <c r="E445" s="15" t="s">
        <v>1029</v>
      </c>
      <c r="F445" s="14" t="s">
        <v>46</v>
      </c>
      <c r="G445" s="14">
        <v>2017</v>
      </c>
      <c r="H445" s="14">
        <v>142</v>
      </c>
      <c r="I445" s="1"/>
      <c r="J445" s="14">
        <v>107</v>
      </c>
      <c r="K445" s="14">
        <v>116</v>
      </c>
      <c r="L445" s="14" t="s">
        <v>1030</v>
      </c>
      <c r="M445" s="14">
        <v>5.5890000000000004</v>
      </c>
      <c r="N445" s="14">
        <v>5.4720000000000004</v>
      </c>
      <c r="O445" s="14">
        <v>6</v>
      </c>
      <c r="P445" s="23" t="b">
        <f t="shared" si="24"/>
        <v>0</v>
      </c>
      <c r="Q445" s="23">
        <f t="shared" si="25"/>
        <v>1</v>
      </c>
      <c r="R445" s="23" t="b">
        <f t="shared" si="26"/>
        <v>0</v>
      </c>
    </row>
    <row r="446" spans="1:18" ht="94.5">
      <c r="A446" s="14">
        <f t="shared" si="27"/>
        <v>445</v>
      </c>
      <c r="B446" s="14" t="s">
        <v>9</v>
      </c>
      <c r="C446" s="14" t="s">
        <v>1031</v>
      </c>
      <c r="D446" s="15" t="s">
        <v>1032</v>
      </c>
      <c r="E446" s="15" t="s">
        <v>1026</v>
      </c>
      <c r="F446" s="14" t="s">
        <v>46</v>
      </c>
      <c r="G446" s="14">
        <v>2017</v>
      </c>
      <c r="H446" s="14">
        <v>5</v>
      </c>
      <c r="I446" s="14">
        <v>12</v>
      </c>
      <c r="J446" s="14">
        <v>11280</v>
      </c>
      <c r="K446" s="14">
        <v>11289</v>
      </c>
      <c r="L446" s="14" t="s">
        <v>1027</v>
      </c>
      <c r="M446" s="14">
        <v>5.9509999999999996</v>
      </c>
      <c r="N446" s="14">
        <v>6.0789999999999997</v>
      </c>
      <c r="O446" s="14">
        <v>84</v>
      </c>
      <c r="P446" s="23" t="b">
        <f t="shared" si="24"/>
        <v>0</v>
      </c>
      <c r="Q446" s="23">
        <f t="shared" si="25"/>
        <v>1</v>
      </c>
      <c r="R446" s="23" t="b">
        <f t="shared" si="26"/>
        <v>0</v>
      </c>
    </row>
    <row r="447" spans="1:18" ht="54">
      <c r="A447" s="14">
        <f t="shared" si="27"/>
        <v>446</v>
      </c>
      <c r="B447" s="14" t="s">
        <v>9</v>
      </c>
      <c r="C447" s="14" t="s">
        <v>1033</v>
      </c>
      <c r="D447" s="15" t="s">
        <v>1034</v>
      </c>
      <c r="E447" s="15" t="s">
        <v>951</v>
      </c>
      <c r="F447" s="14" t="s">
        <v>46</v>
      </c>
      <c r="G447" s="14">
        <v>2017</v>
      </c>
      <c r="H447" s="14">
        <v>28</v>
      </c>
      <c r="I447" s="1">
        <v>3</v>
      </c>
      <c r="J447" s="14">
        <v>395</v>
      </c>
      <c r="K447" s="14">
        <v>398</v>
      </c>
      <c r="L447" s="14" t="s">
        <v>952</v>
      </c>
      <c r="M447" s="14">
        <v>0.29899999999999999</v>
      </c>
      <c r="N447" s="14">
        <v>0.32200000000000001</v>
      </c>
      <c r="O447" s="21">
        <v>9</v>
      </c>
      <c r="P447" s="23" t="b">
        <f t="shared" si="24"/>
        <v>0</v>
      </c>
      <c r="Q447" s="23" t="b">
        <f t="shared" si="25"/>
        <v>0</v>
      </c>
      <c r="R447" s="23">
        <f t="shared" si="26"/>
        <v>1</v>
      </c>
    </row>
    <row r="448" spans="1:18" ht="54">
      <c r="A448" s="14">
        <f t="shared" si="27"/>
        <v>447</v>
      </c>
      <c r="B448" s="14" t="s">
        <v>9</v>
      </c>
      <c r="C448" s="14" t="s">
        <v>1035</v>
      </c>
      <c r="D448" s="15" t="s">
        <v>1036</v>
      </c>
      <c r="E448" s="15" t="s">
        <v>1037</v>
      </c>
      <c r="F448" s="14" t="s">
        <v>46</v>
      </c>
      <c r="G448" s="14">
        <v>2017</v>
      </c>
      <c r="H448" s="14">
        <v>62</v>
      </c>
      <c r="I448" s="1"/>
      <c r="J448" s="14">
        <v>373</v>
      </c>
      <c r="K448" s="14">
        <v>381</v>
      </c>
      <c r="L448" s="14" t="s">
        <v>1038</v>
      </c>
      <c r="M448" s="14">
        <v>2.464</v>
      </c>
      <c r="N448" s="14">
        <v>2.6880000000000002</v>
      </c>
      <c r="O448" s="14">
        <v>10</v>
      </c>
      <c r="P448" s="23" t="b">
        <f t="shared" si="24"/>
        <v>0</v>
      </c>
      <c r="Q448" s="23" t="b">
        <f t="shared" si="25"/>
        <v>0</v>
      </c>
      <c r="R448" s="23" t="b">
        <f t="shared" si="26"/>
        <v>0</v>
      </c>
    </row>
    <row r="449" spans="1:18" ht="54">
      <c r="A449" s="14">
        <f t="shared" si="27"/>
        <v>448</v>
      </c>
      <c r="B449" s="14" t="s">
        <v>9</v>
      </c>
      <c r="C449" s="14" t="s">
        <v>1035</v>
      </c>
      <c r="D449" s="15" t="s">
        <v>1039</v>
      </c>
      <c r="E449" s="15" t="s">
        <v>1037</v>
      </c>
      <c r="F449" s="14" t="s">
        <v>46</v>
      </c>
      <c r="G449" s="14">
        <v>2017</v>
      </c>
      <c r="H449" s="14">
        <v>63</v>
      </c>
      <c r="I449" s="1"/>
      <c r="J449" s="14">
        <v>236</v>
      </c>
      <c r="K449" s="14">
        <v>243</v>
      </c>
      <c r="L449" s="14" t="s">
        <v>1038</v>
      </c>
      <c r="M449" s="14">
        <v>2.464</v>
      </c>
      <c r="N449" s="14">
        <v>2.6880000000000002</v>
      </c>
      <c r="O449" s="19">
        <v>11</v>
      </c>
      <c r="P449" s="23" t="b">
        <f t="shared" si="24"/>
        <v>0</v>
      </c>
      <c r="Q449" s="23" t="b">
        <f t="shared" si="25"/>
        <v>0</v>
      </c>
      <c r="R449" s="23" t="b">
        <f t="shared" si="26"/>
        <v>0</v>
      </c>
    </row>
    <row r="450" spans="1:18" ht="54">
      <c r="A450" s="14">
        <f t="shared" si="27"/>
        <v>449</v>
      </c>
      <c r="B450" s="14" t="s">
        <v>9</v>
      </c>
      <c r="C450" s="14" t="s">
        <v>1035</v>
      </c>
      <c r="D450" s="15" t="s">
        <v>1040</v>
      </c>
      <c r="E450" s="15" t="s">
        <v>1041</v>
      </c>
      <c r="F450" s="14" t="s">
        <v>46</v>
      </c>
      <c r="G450" s="14">
        <v>2017</v>
      </c>
      <c r="H450" s="14">
        <v>12</v>
      </c>
      <c r="I450" s="1">
        <v>1</v>
      </c>
      <c r="J450" s="14">
        <v>1041</v>
      </c>
      <c r="K450" s="14">
        <v>1051</v>
      </c>
      <c r="L450" s="14" t="s">
        <v>1042</v>
      </c>
      <c r="M450" s="14">
        <v>1.321</v>
      </c>
      <c r="N450" s="14">
        <v>1.73</v>
      </c>
      <c r="O450" s="14">
        <v>4</v>
      </c>
      <c r="P450" s="23" t="b">
        <f t="shared" ref="P450:P513" si="28">IF($N450&gt;=10,1)</f>
        <v>0</v>
      </c>
      <c r="Q450" s="23" t="b">
        <f t="shared" ref="Q450:Q513" si="29">IF($N450&gt;=5,1)</f>
        <v>0</v>
      </c>
      <c r="R450" s="23">
        <f t="shared" ref="R450:R513" si="30">IF($N450&lt;2,1)</f>
        <v>1</v>
      </c>
    </row>
    <row r="451" spans="1:18" ht="40.5">
      <c r="A451" s="14">
        <f t="shared" ref="A451:A514" si="31">A450+1</f>
        <v>450</v>
      </c>
      <c r="B451" s="14" t="s">
        <v>3682</v>
      </c>
      <c r="C451" s="14" t="s">
        <v>3683</v>
      </c>
      <c r="D451" s="15" t="s">
        <v>3684</v>
      </c>
      <c r="E451" s="15" t="s">
        <v>1041</v>
      </c>
      <c r="F451" s="14" t="s">
        <v>46</v>
      </c>
      <c r="G451" s="14">
        <v>2017</v>
      </c>
      <c r="H451" s="14">
        <v>12</v>
      </c>
      <c r="I451" s="1">
        <v>4</v>
      </c>
      <c r="J451" s="14">
        <v>8813</v>
      </c>
      <c r="K451" s="14">
        <v>8826</v>
      </c>
      <c r="L451" s="14" t="s">
        <v>1042</v>
      </c>
      <c r="M451" s="14">
        <v>1.321</v>
      </c>
      <c r="N451" s="14">
        <v>1.73</v>
      </c>
      <c r="O451" s="14">
        <v>2</v>
      </c>
      <c r="P451" s="23" t="b">
        <f t="shared" si="28"/>
        <v>0</v>
      </c>
      <c r="Q451" s="23" t="b">
        <f t="shared" si="29"/>
        <v>0</v>
      </c>
      <c r="R451" s="23">
        <f t="shared" si="30"/>
        <v>1</v>
      </c>
    </row>
    <row r="452" spans="1:18" ht="54">
      <c r="A452" s="14">
        <f t="shared" si="31"/>
        <v>451</v>
      </c>
      <c r="B452" s="14" t="s">
        <v>9</v>
      </c>
      <c r="C452" s="14" t="s">
        <v>1043</v>
      </c>
      <c r="D452" s="15" t="s">
        <v>1044</v>
      </c>
      <c r="E452" s="15" t="s">
        <v>1045</v>
      </c>
      <c r="F452" s="14" t="s">
        <v>46</v>
      </c>
      <c r="G452" s="14">
        <v>2017</v>
      </c>
      <c r="H452" s="14">
        <v>49</v>
      </c>
      <c r="I452" s="1">
        <v>10</v>
      </c>
      <c r="J452" s="14">
        <v>1665</v>
      </c>
      <c r="K452" s="14">
        <v>1684</v>
      </c>
      <c r="L452" s="14" t="s">
        <v>1046</v>
      </c>
      <c r="M452" s="14">
        <v>1.728</v>
      </c>
      <c r="N452" s="14">
        <v>1.7370000000000001</v>
      </c>
      <c r="O452" s="21">
        <v>9</v>
      </c>
      <c r="P452" s="23" t="b">
        <f t="shared" si="28"/>
        <v>0</v>
      </c>
      <c r="Q452" s="23" t="b">
        <f t="shared" si="29"/>
        <v>0</v>
      </c>
      <c r="R452" s="23">
        <f t="shared" si="30"/>
        <v>1</v>
      </c>
    </row>
    <row r="453" spans="1:18" ht="54">
      <c r="A453" s="14">
        <f t="shared" si="31"/>
        <v>452</v>
      </c>
      <c r="B453" s="14" t="s">
        <v>9</v>
      </c>
      <c r="C453" s="14" t="s">
        <v>1043</v>
      </c>
      <c r="D453" s="15" t="s">
        <v>1047</v>
      </c>
      <c r="E453" s="15" t="s">
        <v>1048</v>
      </c>
      <c r="F453" s="14" t="s">
        <v>46</v>
      </c>
      <c r="G453" s="14">
        <v>2017</v>
      </c>
      <c r="H453" s="14">
        <v>19</v>
      </c>
      <c r="I453" s="1">
        <v>6</v>
      </c>
      <c r="J453" s="14">
        <v>4483</v>
      </c>
      <c r="K453" s="14">
        <v>4497</v>
      </c>
      <c r="L453" s="14" t="s">
        <v>1049</v>
      </c>
      <c r="M453" s="14">
        <v>0.39800000000000002</v>
      </c>
      <c r="N453" s="14">
        <v>0.39200000000000002</v>
      </c>
      <c r="O453" s="14">
        <v>10</v>
      </c>
      <c r="P453" s="23" t="b">
        <f t="shared" si="28"/>
        <v>0</v>
      </c>
      <c r="Q453" s="23" t="b">
        <f t="shared" si="29"/>
        <v>0</v>
      </c>
      <c r="R453" s="23">
        <f t="shared" si="30"/>
        <v>1</v>
      </c>
    </row>
    <row r="454" spans="1:18" ht="54">
      <c r="A454" s="14">
        <f t="shared" si="31"/>
        <v>453</v>
      </c>
      <c r="B454" s="14" t="s">
        <v>9</v>
      </c>
      <c r="C454" s="14" t="s">
        <v>1050</v>
      </c>
      <c r="D454" s="15" t="s">
        <v>1051</v>
      </c>
      <c r="E454" s="15" t="s">
        <v>1052</v>
      </c>
      <c r="F454" s="14" t="s">
        <v>1053</v>
      </c>
      <c r="G454" s="14">
        <v>2017</v>
      </c>
      <c r="H454" s="14">
        <v>127</v>
      </c>
      <c r="I454" s="1"/>
      <c r="J454" s="14">
        <v>275</v>
      </c>
      <c r="K454" s="14">
        <v>280</v>
      </c>
      <c r="L454" s="14" t="s">
        <v>1054</v>
      </c>
      <c r="M454" s="14">
        <v>3.444</v>
      </c>
      <c r="N454" s="14">
        <v>3.6840000000000002</v>
      </c>
      <c r="O454" s="19">
        <v>11</v>
      </c>
      <c r="P454" s="23" t="b">
        <f t="shared" si="28"/>
        <v>0</v>
      </c>
      <c r="Q454" s="23" t="b">
        <f t="shared" si="29"/>
        <v>0</v>
      </c>
      <c r="R454" s="23" t="b">
        <f t="shared" si="30"/>
        <v>0</v>
      </c>
    </row>
    <row r="455" spans="1:18" ht="189">
      <c r="A455" s="14">
        <f t="shared" si="31"/>
        <v>454</v>
      </c>
      <c r="B455" s="14" t="s">
        <v>9</v>
      </c>
      <c r="C455" s="14" t="s">
        <v>1050</v>
      </c>
      <c r="D455" s="15" t="s">
        <v>1055</v>
      </c>
      <c r="E455" s="15" t="s">
        <v>1056</v>
      </c>
      <c r="F455" s="14" t="s">
        <v>46</v>
      </c>
      <c r="G455" s="14">
        <v>2017</v>
      </c>
      <c r="H455" s="14">
        <v>231</v>
      </c>
      <c r="I455" s="1">
        <v>5</v>
      </c>
      <c r="J455" s="14">
        <v>825</v>
      </c>
      <c r="K455" s="14">
        <v>837</v>
      </c>
      <c r="L455" s="14" t="s">
        <v>1057</v>
      </c>
      <c r="M455" s="14">
        <v>1.3660000000000001</v>
      </c>
      <c r="N455" s="14">
        <v>1.3859999999999999</v>
      </c>
      <c r="O455" s="14">
        <v>5</v>
      </c>
      <c r="P455" s="23" t="b">
        <f t="shared" si="28"/>
        <v>0</v>
      </c>
      <c r="Q455" s="23" t="b">
        <f t="shared" si="29"/>
        <v>0</v>
      </c>
      <c r="R455" s="23">
        <f t="shared" si="30"/>
        <v>1</v>
      </c>
    </row>
    <row r="456" spans="1:18" ht="121.5">
      <c r="A456" s="14">
        <f t="shared" si="31"/>
        <v>455</v>
      </c>
      <c r="B456" s="14" t="s">
        <v>9</v>
      </c>
      <c r="C456" s="14" t="s">
        <v>1058</v>
      </c>
      <c r="D456" s="15" t="s">
        <v>1059</v>
      </c>
      <c r="E456" s="15" t="s">
        <v>1060</v>
      </c>
      <c r="F456" s="14" t="s">
        <v>46</v>
      </c>
      <c r="G456" s="14">
        <v>2017</v>
      </c>
      <c r="H456" s="14">
        <v>93</v>
      </c>
      <c r="I456" s="27">
        <v>42739</v>
      </c>
      <c r="J456" s="14">
        <v>225</v>
      </c>
      <c r="K456" s="14">
        <v>239</v>
      </c>
      <c r="L456" s="14" t="s">
        <v>1061</v>
      </c>
      <c r="M456" s="14">
        <v>2.2090000000000001</v>
      </c>
      <c r="N456" s="14">
        <v>2.298</v>
      </c>
      <c r="O456" s="14">
        <v>10</v>
      </c>
      <c r="P456" s="23" t="b">
        <f t="shared" si="28"/>
        <v>0</v>
      </c>
      <c r="Q456" s="23" t="b">
        <f t="shared" si="29"/>
        <v>0</v>
      </c>
      <c r="R456" s="23" t="b">
        <f t="shared" si="30"/>
        <v>0</v>
      </c>
    </row>
    <row r="457" spans="1:18" ht="81">
      <c r="A457" s="14">
        <f t="shared" si="31"/>
        <v>456</v>
      </c>
      <c r="B457" s="14" t="s">
        <v>9</v>
      </c>
      <c r="C457" s="14" t="s">
        <v>1062</v>
      </c>
      <c r="D457" s="15" t="s">
        <v>1063</v>
      </c>
      <c r="E457" s="15" t="s">
        <v>1064</v>
      </c>
      <c r="F457" s="14" t="s">
        <v>46</v>
      </c>
      <c r="G457" s="14">
        <v>2017</v>
      </c>
      <c r="H457" s="14">
        <v>42</v>
      </c>
      <c r="I457" s="1">
        <v>8</v>
      </c>
      <c r="J457" s="14">
        <v>4733</v>
      </c>
      <c r="K457" s="14">
        <v>4740</v>
      </c>
      <c r="L457" s="14" t="s">
        <v>1065</v>
      </c>
      <c r="M457" s="14">
        <v>3.5819999999999999</v>
      </c>
      <c r="N457" s="14">
        <v>3.6469999999999998</v>
      </c>
      <c r="O457" s="14">
        <v>8</v>
      </c>
      <c r="P457" s="23" t="b">
        <f t="shared" si="28"/>
        <v>0</v>
      </c>
      <c r="Q457" s="23" t="b">
        <f t="shared" si="29"/>
        <v>0</v>
      </c>
      <c r="R457" s="23" t="b">
        <f t="shared" si="30"/>
        <v>0</v>
      </c>
    </row>
    <row r="458" spans="1:18" ht="108">
      <c r="A458" s="14">
        <f t="shared" si="31"/>
        <v>457</v>
      </c>
      <c r="B458" s="14" t="s">
        <v>9</v>
      </c>
      <c r="C458" s="14" t="s">
        <v>1062</v>
      </c>
      <c r="D458" s="15" t="s">
        <v>1066</v>
      </c>
      <c r="E458" s="15" t="s">
        <v>1067</v>
      </c>
      <c r="F458" s="14" t="s">
        <v>46</v>
      </c>
      <c r="G458" s="14">
        <v>2017</v>
      </c>
      <c r="H458" s="14">
        <v>15</v>
      </c>
      <c r="I458" s="1"/>
      <c r="J458" s="14" t="s">
        <v>1068</v>
      </c>
      <c r="K458" s="14" t="s">
        <v>1069</v>
      </c>
      <c r="L458" s="14" t="s">
        <v>1070</v>
      </c>
      <c r="M458" s="14">
        <v>1.0669999999999999</v>
      </c>
      <c r="N458" s="14">
        <v>1.0449999999999999</v>
      </c>
      <c r="O458" s="14">
        <v>8</v>
      </c>
      <c r="P458" s="23" t="b">
        <f t="shared" si="28"/>
        <v>0</v>
      </c>
      <c r="Q458" s="23" t="b">
        <f t="shared" si="29"/>
        <v>0</v>
      </c>
      <c r="R458" s="23">
        <f t="shared" si="30"/>
        <v>1</v>
      </c>
    </row>
    <row r="459" spans="1:18" ht="40.5">
      <c r="A459" s="14">
        <f t="shared" si="31"/>
        <v>458</v>
      </c>
      <c r="B459" s="14" t="s">
        <v>9</v>
      </c>
      <c r="C459" s="14" t="s">
        <v>1071</v>
      </c>
      <c r="D459" s="15" t="s">
        <v>1072</v>
      </c>
      <c r="E459" s="15" t="s">
        <v>1073</v>
      </c>
      <c r="F459" s="14" t="s">
        <v>46</v>
      </c>
      <c r="G459" s="14">
        <v>2017</v>
      </c>
      <c r="H459" s="14">
        <v>7</v>
      </c>
      <c r="I459" s="14">
        <v>84</v>
      </c>
      <c r="J459" s="14">
        <v>53396</v>
      </c>
      <c r="K459" s="14">
        <v>53400</v>
      </c>
      <c r="L459" s="14" t="s">
        <v>1074</v>
      </c>
      <c r="M459" s="14">
        <v>3.1080000000000001</v>
      </c>
      <c r="N459" s="14">
        <v>3.2570000000000001</v>
      </c>
      <c r="O459" s="14">
        <v>92</v>
      </c>
      <c r="P459" s="23" t="b">
        <f t="shared" si="28"/>
        <v>0</v>
      </c>
      <c r="Q459" s="23" t="b">
        <f t="shared" si="29"/>
        <v>0</v>
      </c>
      <c r="R459" s="23" t="b">
        <f t="shared" si="30"/>
        <v>0</v>
      </c>
    </row>
    <row r="460" spans="1:18" ht="54">
      <c r="A460" s="14">
        <f t="shared" si="31"/>
        <v>459</v>
      </c>
      <c r="B460" s="14" t="s">
        <v>9</v>
      </c>
      <c r="C460" s="14" t="s">
        <v>1075</v>
      </c>
      <c r="D460" s="15" t="s">
        <v>1076</v>
      </c>
      <c r="E460" s="15" t="s">
        <v>1077</v>
      </c>
      <c r="F460" s="14" t="s">
        <v>46</v>
      </c>
      <c r="G460" s="14">
        <v>2017</v>
      </c>
      <c r="H460" s="14">
        <v>82</v>
      </c>
      <c r="I460" s="1"/>
      <c r="J460" s="14">
        <v>314</v>
      </c>
      <c r="K460" s="14">
        <v>318</v>
      </c>
      <c r="L460" s="14" t="s">
        <v>1078</v>
      </c>
      <c r="M460" s="14">
        <v>5.4509999999999996</v>
      </c>
      <c r="N460" s="14">
        <v>6.016</v>
      </c>
      <c r="O460" s="14">
        <v>8</v>
      </c>
      <c r="P460" s="23" t="b">
        <f t="shared" si="28"/>
        <v>0</v>
      </c>
      <c r="Q460" s="23">
        <f t="shared" si="29"/>
        <v>1</v>
      </c>
      <c r="R460" s="23" t="b">
        <f t="shared" si="30"/>
        <v>0</v>
      </c>
    </row>
    <row r="461" spans="1:18" ht="54">
      <c r="A461" s="14">
        <f t="shared" si="31"/>
        <v>460</v>
      </c>
      <c r="B461" s="14" t="s">
        <v>9</v>
      </c>
      <c r="C461" s="14" t="s">
        <v>1075</v>
      </c>
      <c r="D461" s="15" t="s">
        <v>1079</v>
      </c>
      <c r="E461" s="15" t="s">
        <v>1080</v>
      </c>
      <c r="F461" s="14" t="s">
        <v>46</v>
      </c>
      <c r="G461" s="14">
        <v>2017</v>
      </c>
      <c r="H461" s="14">
        <v>24</v>
      </c>
      <c r="I461" s="1"/>
      <c r="J461" s="14">
        <v>159</v>
      </c>
      <c r="K461" s="14">
        <v>170</v>
      </c>
      <c r="L461" s="14" t="s">
        <v>1081</v>
      </c>
      <c r="M461" s="14">
        <v>3.9630000000000001</v>
      </c>
      <c r="N461" s="14">
        <v>3.234</v>
      </c>
      <c r="O461" s="14">
        <v>5</v>
      </c>
      <c r="P461" s="23" t="b">
        <f t="shared" si="28"/>
        <v>0</v>
      </c>
      <c r="Q461" s="23" t="b">
        <f t="shared" si="29"/>
        <v>0</v>
      </c>
      <c r="R461" s="23" t="b">
        <f t="shared" si="30"/>
        <v>0</v>
      </c>
    </row>
    <row r="462" spans="1:18" ht="67.5">
      <c r="A462" s="14">
        <f t="shared" si="31"/>
        <v>461</v>
      </c>
      <c r="B462" s="14" t="s">
        <v>9</v>
      </c>
      <c r="C462" s="14" t="s">
        <v>1075</v>
      </c>
      <c r="D462" s="15" t="s">
        <v>1082</v>
      </c>
      <c r="E462" s="15" t="s">
        <v>1083</v>
      </c>
      <c r="F462" s="14" t="s">
        <v>46</v>
      </c>
      <c r="G462" s="14">
        <v>2017</v>
      </c>
      <c r="H462" s="14">
        <v>299</v>
      </c>
      <c r="I462" s="1"/>
      <c r="J462" s="14">
        <v>66</v>
      </c>
      <c r="K462" s="14">
        <v>79</v>
      </c>
      <c r="L462" s="14" t="s">
        <v>1084</v>
      </c>
      <c r="M462" s="14">
        <v>1.738</v>
      </c>
      <c r="N462" s="14">
        <v>1.702</v>
      </c>
      <c r="O462" s="14">
        <v>3</v>
      </c>
      <c r="P462" s="23" t="b">
        <f t="shared" si="28"/>
        <v>0</v>
      </c>
      <c r="Q462" s="23" t="b">
        <f t="shared" si="29"/>
        <v>0</v>
      </c>
      <c r="R462" s="23">
        <f t="shared" si="30"/>
        <v>1</v>
      </c>
    </row>
    <row r="463" spans="1:18" ht="54">
      <c r="A463" s="14">
        <f t="shared" si="31"/>
        <v>462</v>
      </c>
      <c r="B463" s="14" t="s">
        <v>9</v>
      </c>
      <c r="C463" s="14" t="s">
        <v>1085</v>
      </c>
      <c r="D463" s="15" t="s">
        <v>1086</v>
      </c>
      <c r="E463" s="15" t="s">
        <v>1087</v>
      </c>
      <c r="F463" s="14" t="s">
        <v>46</v>
      </c>
      <c r="G463" s="14">
        <v>2017</v>
      </c>
      <c r="H463" s="14">
        <v>70</v>
      </c>
      <c r="I463" s="1"/>
      <c r="J463" s="14">
        <v>27</v>
      </c>
      <c r="K463" s="14">
        <v>34</v>
      </c>
      <c r="L463" s="14" t="s">
        <v>1088</v>
      </c>
      <c r="M463" s="14">
        <v>1.198</v>
      </c>
      <c r="N463" s="14">
        <v>1.6160000000000001</v>
      </c>
      <c r="O463" s="14">
        <v>4</v>
      </c>
      <c r="P463" s="23" t="b">
        <f t="shared" si="28"/>
        <v>0</v>
      </c>
      <c r="Q463" s="23" t="b">
        <f t="shared" si="29"/>
        <v>0</v>
      </c>
      <c r="R463" s="23">
        <f t="shared" si="30"/>
        <v>1</v>
      </c>
    </row>
    <row r="464" spans="1:18" ht="81">
      <c r="A464" s="14">
        <f t="shared" si="31"/>
        <v>463</v>
      </c>
      <c r="B464" s="14" t="s">
        <v>9</v>
      </c>
      <c r="C464" s="14" t="s">
        <v>1085</v>
      </c>
      <c r="D464" s="15" t="s">
        <v>1089</v>
      </c>
      <c r="E464" s="15" t="s">
        <v>1090</v>
      </c>
      <c r="F464" s="14" t="s">
        <v>46</v>
      </c>
      <c r="G464" s="14">
        <v>2017</v>
      </c>
      <c r="I464" s="1"/>
      <c r="L464" s="14" t="s">
        <v>1091</v>
      </c>
      <c r="M464" s="14">
        <v>0.80200000000000005</v>
      </c>
      <c r="N464" s="14">
        <v>0.90200000000000002</v>
      </c>
      <c r="O464" s="14">
        <v>10</v>
      </c>
      <c r="P464" s="23" t="b">
        <f t="shared" si="28"/>
        <v>0</v>
      </c>
      <c r="Q464" s="23" t="b">
        <f t="shared" si="29"/>
        <v>0</v>
      </c>
      <c r="R464" s="23">
        <f t="shared" si="30"/>
        <v>1</v>
      </c>
    </row>
    <row r="465" spans="1:18" ht="54">
      <c r="A465" s="14">
        <f t="shared" si="31"/>
        <v>464</v>
      </c>
      <c r="B465" s="14" t="s">
        <v>9</v>
      </c>
      <c r="C465" s="14" t="s">
        <v>1092</v>
      </c>
      <c r="D465" s="15" t="s">
        <v>1093</v>
      </c>
      <c r="E465" s="15" t="s">
        <v>1094</v>
      </c>
      <c r="F465" s="14" t="s">
        <v>46</v>
      </c>
      <c r="G465" s="14">
        <v>2017</v>
      </c>
      <c r="H465" s="14">
        <v>60</v>
      </c>
      <c r="I465" s="1"/>
      <c r="J465" s="14">
        <v>200</v>
      </c>
      <c r="K465" s="14">
        <v>211</v>
      </c>
      <c r="L465" s="14" t="s">
        <v>1095</v>
      </c>
      <c r="M465" s="14">
        <v>1.631</v>
      </c>
      <c r="N465" s="14">
        <v>1.643</v>
      </c>
      <c r="O465" s="14">
        <v>8</v>
      </c>
      <c r="P465" s="23" t="b">
        <f t="shared" si="28"/>
        <v>0</v>
      </c>
      <c r="Q465" s="23" t="b">
        <f t="shared" si="29"/>
        <v>0</v>
      </c>
      <c r="R465" s="23">
        <f t="shared" si="30"/>
        <v>1</v>
      </c>
    </row>
    <row r="466" spans="1:18" ht="121.5">
      <c r="A466" s="14">
        <f t="shared" si="31"/>
        <v>465</v>
      </c>
      <c r="B466" s="14" t="s">
        <v>9</v>
      </c>
      <c r="C466" s="14" t="s">
        <v>1096</v>
      </c>
      <c r="D466" s="15" t="s">
        <v>1097</v>
      </c>
      <c r="E466" s="15" t="s">
        <v>1098</v>
      </c>
      <c r="F466" s="14" t="s">
        <v>46</v>
      </c>
      <c r="G466" s="14">
        <v>2017</v>
      </c>
      <c r="H466" s="14">
        <v>33</v>
      </c>
      <c r="I466" s="27">
        <v>3</v>
      </c>
      <c r="J466" s="14">
        <v>339</v>
      </c>
      <c r="K466" s="14">
        <v>352</v>
      </c>
      <c r="L466" s="14" t="s">
        <v>1099</v>
      </c>
      <c r="M466" s="14">
        <v>0.64700000000000002</v>
      </c>
      <c r="N466" s="14">
        <v>0.66400000000000003</v>
      </c>
      <c r="O466" s="14">
        <v>6</v>
      </c>
      <c r="P466" s="23" t="b">
        <f t="shared" si="28"/>
        <v>0</v>
      </c>
      <c r="Q466" s="23" t="b">
        <f t="shared" si="29"/>
        <v>0</v>
      </c>
      <c r="R466" s="23">
        <f t="shared" si="30"/>
        <v>1</v>
      </c>
    </row>
    <row r="467" spans="1:18" ht="135">
      <c r="A467" s="14">
        <f t="shared" si="31"/>
        <v>466</v>
      </c>
      <c r="B467" s="14" t="s">
        <v>9</v>
      </c>
      <c r="C467" s="14" t="s">
        <v>1100</v>
      </c>
      <c r="D467" s="15" t="s">
        <v>1101</v>
      </c>
      <c r="E467" s="15" t="s">
        <v>1102</v>
      </c>
      <c r="F467" s="14" t="s">
        <v>46</v>
      </c>
      <c r="G467" s="14">
        <v>2017</v>
      </c>
      <c r="H467" s="14">
        <v>10</v>
      </c>
      <c r="I467" s="1">
        <v>2</v>
      </c>
      <c r="J467" s="14">
        <v>16</v>
      </c>
      <c r="K467" s="14">
        <v>25</v>
      </c>
      <c r="L467" s="14" t="s">
        <v>1103</v>
      </c>
      <c r="M467" s="14">
        <v>0.83499999999999996</v>
      </c>
      <c r="N467" s="14" t="s">
        <v>535</v>
      </c>
      <c r="O467" s="14">
        <v>5</v>
      </c>
      <c r="P467" s="23">
        <f t="shared" si="28"/>
        <v>1</v>
      </c>
      <c r="Q467" s="23">
        <f t="shared" si="29"/>
        <v>1</v>
      </c>
      <c r="R467" s="23" t="b">
        <f t="shared" si="30"/>
        <v>0</v>
      </c>
    </row>
    <row r="468" spans="1:18" ht="135">
      <c r="A468" s="14">
        <f t="shared" si="31"/>
        <v>467</v>
      </c>
      <c r="B468" s="14" t="s">
        <v>9</v>
      </c>
      <c r="C468" s="14" t="s">
        <v>1100</v>
      </c>
      <c r="D468" s="15" t="s">
        <v>1104</v>
      </c>
      <c r="E468" s="15" t="s">
        <v>1102</v>
      </c>
      <c r="F468" s="14" t="s">
        <v>46</v>
      </c>
      <c r="G468" s="14">
        <v>2017</v>
      </c>
      <c r="H468" s="14">
        <v>10</v>
      </c>
      <c r="I468" s="1">
        <v>5</v>
      </c>
      <c r="J468" s="14">
        <v>166</v>
      </c>
      <c r="K468" s="14">
        <v>176</v>
      </c>
      <c r="L468" s="14" t="s">
        <v>1103</v>
      </c>
      <c r="M468" s="14">
        <v>0.83499999999999996</v>
      </c>
      <c r="N468" s="14" t="s">
        <v>535</v>
      </c>
      <c r="O468" s="14">
        <v>10</v>
      </c>
      <c r="P468" s="23">
        <f t="shared" si="28"/>
        <v>1</v>
      </c>
      <c r="Q468" s="23">
        <f t="shared" si="29"/>
        <v>1</v>
      </c>
      <c r="R468" s="23" t="b">
        <f t="shared" si="30"/>
        <v>0</v>
      </c>
    </row>
    <row r="469" spans="1:18" ht="40.5">
      <c r="A469" s="14">
        <f t="shared" si="31"/>
        <v>468</v>
      </c>
      <c r="B469" s="14" t="s">
        <v>3714</v>
      </c>
      <c r="C469" s="14" t="s">
        <v>3715</v>
      </c>
      <c r="D469" s="15" t="s">
        <v>3716</v>
      </c>
      <c r="E469" s="15" t="s">
        <v>3717</v>
      </c>
      <c r="F469" s="14" t="s">
        <v>46</v>
      </c>
      <c r="G469" s="14">
        <v>2017</v>
      </c>
      <c r="H469" s="14">
        <v>23</v>
      </c>
      <c r="I469" s="1">
        <v>6</v>
      </c>
      <c r="J469" s="14">
        <v>881</v>
      </c>
      <c r="K469" s="14">
        <v>890</v>
      </c>
      <c r="L469" s="14" t="s">
        <v>3718</v>
      </c>
      <c r="M469" s="14">
        <v>0.38200000000000001</v>
      </c>
      <c r="N469" s="14">
        <v>0.33800000000000002</v>
      </c>
      <c r="O469" s="14">
        <v>2</v>
      </c>
      <c r="P469" s="23" t="b">
        <f t="shared" si="28"/>
        <v>0</v>
      </c>
      <c r="Q469" s="23" t="b">
        <f t="shared" si="29"/>
        <v>0</v>
      </c>
      <c r="R469" s="23">
        <f t="shared" si="30"/>
        <v>1</v>
      </c>
    </row>
    <row r="470" spans="1:18" ht="67.5">
      <c r="A470" s="14">
        <f t="shared" si="31"/>
        <v>469</v>
      </c>
      <c r="B470" s="14" t="s">
        <v>9</v>
      </c>
      <c r="C470" s="14" t="s">
        <v>1105</v>
      </c>
      <c r="D470" s="15" t="s">
        <v>1106</v>
      </c>
      <c r="E470" s="15" t="s">
        <v>1107</v>
      </c>
      <c r="F470" s="14" t="s">
        <v>447</v>
      </c>
      <c r="G470" s="14">
        <v>2017</v>
      </c>
      <c r="H470" s="14">
        <v>68</v>
      </c>
      <c r="I470" s="1"/>
      <c r="J470" s="14">
        <v>28</v>
      </c>
      <c r="K470" s="14">
        <v>32</v>
      </c>
      <c r="L470" s="14" t="s">
        <v>1108</v>
      </c>
      <c r="M470" s="14">
        <v>8.0500000000000007</v>
      </c>
      <c r="N470" s="14">
        <v>9.1219999999999999</v>
      </c>
      <c r="O470" s="14">
        <v>2</v>
      </c>
      <c r="P470" s="23" t="b">
        <f t="shared" si="28"/>
        <v>0</v>
      </c>
      <c r="Q470" s="23">
        <f t="shared" si="29"/>
        <v>1</v>
      </c>
      <c r="R470" s="23" t="b">
        <f t="shared" si="30"/>
        <v>0</v>
      </c>
    </row>
    <row r="471" spans="1:18" ht="189">
      <c r="A471" s="14">
        <f t="shared" si="31"/>
        <v>470</v>
      </c>
      <c r="B471" s="14" t="s">
        <v>9</v>
      </c>
      <c r="C471" s="14" t="s">
        <v>1109</v>
      </c>
      <c r="D471" s="15" t="s">
        <v>1110</v>
      </c>
      <c r="E471" s="15" t="s">
        <v>1111</v>
      </c>
      <c r="F471" s="14" t="s">
        <v>46</v>
      </c>
      <c r="G471" s="14">
        <v>2017</v>
      </c>
      <c r="H471" s="14">
        <v>47</v>
      </c>
      <c r="I471" s="1"/>
      <c r="J471" s="14">
        <v>10</v>
      </c>
      <c r="K471" s="14">
        <v>18</v>
      </c>
      <c r="L471" s="14" t="s">
        <v>1112</v>
      </c>
      <c r="M471" s="14">
        <v>2.2370000000000001</v>
      </c>
      <c r="N471" s="14">
        <v>2.4049999999999998</v>
      </c>
      <c r="O471" s="14">
        <v>2</v>
      </c>
      <c r="P471" s="23" t="b">
        <f t="shared" si="28"/>
        <v>0</v>
      </c>
      <c r="Q471" s="23" t="b">
        <f t="shared" si="29"/>
        <v>0</v>
      </c>
      <c r="R471" s="23" t="b">
        <f t="shared" si="30"/>
        <v>0</v>
      </c>
    </row>
    <row r="472" spans="1:18" ht="40.5">
      <c r="A472" s="14">
        <f t="shared" si="31"/>
        <v>471</v>
      </c>
      <c r="B472" s="14" t="s">
        <v>9</v>
      </c>
      <c r="C472" s="14" t="s">
        <v>1109</v>
      </c>
      <c r="D472" s="15" t="s">
        <v>1113</v>
      </c>
      <c r="E472" s="15" t="s">
        <v>1114</v>
      </c>
      <c r="F472" s="14" t="s">
        <v>46</v>
      </c>
      <c r="G472" s="14">
        <v>2017</v>
      </c>
      <c r="H472" s="14">
        <v>100</v>
      </c>
      <c r="I472" s="27"/>
      <c r="J472" s="14">
        <v>1</v>
      </c>
      <c r="K472" s="14">
        <v>6</v>
      </c>
      <c r="L472" s="14" t="s">
        <v>1115</v>
      </c>
      <c r="M472" s="14">
        <v>2.359</v>
      </c>
      <c r="N472" s="14">
        <v>2.2549999999999999</v>
      </c>
      <c r="O472" s="14">
        <v>4</v>
      </c>
      <c r="P472" s="23" t="b">
        <f t="shared" si="28"/>
        <v>0</v>
      </c>
      <c r="Q472" s="23" t="b">
        <f t="shared" si="29"/>
        <v>0</v>
      </c>
      <c r="R472" s="23" t="b">
        <f t="shared" si="30"/>
        <v>0</v>
      </c>
    </row>
    <row r="473" spans="1:18" ht="94.5">
      <c r="A473" s="14">
        <f t="shared" si="31"/>
        <v>472</v>
      </c>
      <c r="B473" s="14" t="s">
        <v>9</v>
      </c>
      <c r="C473" s="14" t="s">
        <v>1109</v>
      </c>
      <c r="D473" s="15" t="s">
        <v>1116</v>
      </c>
      <c r="E473" s="15" t="s">
        <v>1117</v>
      </c>
      <c r="F473" s="14" t="s">
        <v>46</v>
      </c>
      <c r="G473" s="14">
        <v>2017</v>
      </c>
      <c r="H473" s="14">
        <v>123</v>
      </c>
      <c r="I473" s="1">
        <v>1</v>
      </c>
      <c r="L473" s="14" t="s">
        <v>1118</v>
      </c>
      <c r="M473" s="14">
        <v>1.4550000000000001</v>
      </c>
      <c r="N473" s="14">
        <v>1.522</v>
      </c>
      <c r="O473" s="14">
        <v>2</v>
      </c>
      <c r="P473" s="23" t="b">
        <f t="shared" si="28"/>
        <v>0</v>
      </c>
      <c r="Q473" s="23" t="b">
        <f t="shared" si="29"/>
        <v>0</v>
      </c>
      <c r="R473" s="23">
        <f t="shared" si="30"/>
        <v>1</v>
      </c>
    </row>
    <row r="474" spans="1:18" ht="94.5">
      <c r="A474" s="14">
        <f t="shared" si="31"/>
        <v>473</v>
      </c>
      <c r="B474" s="14" t="s">
        <v>9</v>
      </c>
      <c r="C474" s="14" t="s">
        <v>1109</v>
      </c>
      <c r="D474" s="15" t="s">
        <v>1119</v>
      </c>
      <c r="E474" s="15" t="s">
        <v>1117</v>
      </c>
      <c r="F474" s="14" t="s">
        <v>46</v>
      </c>
      <c r="G474" s="14">
        <v>2017</v>
      </c>
      <c r="H474" s="14">
        <v>123</v>
      </c>
      <c r="I474" s="1">
        <v>9</v>
      </c>
      <c r="L474" s="14" t="s">
        <v>1118</v>
      </c>
      <c r="M474" s="14">
        <v>1.4550000000000001</v>
      </c>
      <c r="N474" s="14">
        <v>1.522</v>
      </c>
      <c r="O474" s="21">
        <v>9</v>
      </c>
      <c r="P474" s="23" t="b">
        <f t="shared" si="28"/>
        <v>0</v>
      </c>
      <c r="Q474" s="23" t="b">
        <f t="shared" si="29"/>
        <v>0</v>
      </c>
      <c r="R474" s="23">
        <f t="shared" si="30"/>
        <v>1</v>
      </c>
    </row>
    <row r="475" spans="1:18" ht="40.5">
      <c r="A475" s="14">
        <f t="shared" si="31"/>
        <v>474</v>
      </c>
      <c r="B475" s="14" t="s">
        <v>9</v>
      </c>
      <c r="C475" s="14" t="s">
        <v>1120</v>
      </c>
      <c r="D475" s="15" t="s">
        <v>1121</v>
      </c>
      <c r="E475" s="15" t="s">
        <v>1122</v>
      </c>
      <c r="F475" s="14" t="s">
        <v>46</v>
      </c>
      <c r="G475" s="14">
        <v>2017</v>
      </c>
      <c r="H475" s="14">
        <v>90</v>
      </c>
      <c r="I475" s="1">
        <v>4</v>
      </c>
      <c r="J475" s="14">
        <v>2979</v>
      </c>
      <c r="K475" s="14">
        <v>2988</v>
      </c>
      <c r="L475" s="14" t="s">
        <v>1123</v>
      </c>
      <c r="M475" s="14">
        <v>3.464</v>
      </c>
      <c r="N475" s="14">
        <v>3.3130000000000002</v>
      </c>
      <c r="O475" s="19">
        <v>11</v>
      </c>
      <c r="P475" s="23" t="b">
        <f t="shared" si="28"/>
        <v>0</v>
      </c>
      <c r="Q475" s="23" t="b">
        <f t="shared" si="29"/>
        <v>0</v>
      </c>
      <c r="R475" s="23" t="b">
        <f t="shared" si="30"/>
        <v>0</v>
      </c>
    </row>
    <row r="476" spans="1:18" ht="81">
      <c r="A476" s="14">
        <f t="shared" si="31"/>
        <v>475</v>
      </c>
      <c r="B476" s="14" t="s">
        <v>9</v>
      </c>
      <c r="C476" s="14" t="s">
        <v>1120</v>
      </c>
      <c r="D476" s="15" t="s">
        <v>1124</v>
      </c>
      <c r="E476" s="15" t="s">
        <v>1125</v>
      </c>
      <c r="F476" s="14" t="s">
        <v>46</v>
      </c>
      <c r="G476" s="14">
        <v>2017</v>
      </c>
      <c r="H476" s="14">
        <v>9</v>
      </c>
      <c r="I476" s="1">
        <v>10</v>
      </c>
      <c r="L476" s="14" t="s">
        <v>1126</v>
      </c>
      <c r="M476" s="14">
        <v>0.82699999999999996</v>
      </c>
      <c r="N476" s="14">
        <v>0.94599999999999995</v>
      </c>
      <c r="O476" s="14">
        <v>10</v>
      </c>
      <c r="P476" s="23" t="b">
        <f t="shared" si="28"/>
        <v>0</v>
      </c>
      <c r="Q476" s="23" t="b">
        <f t="shared" si="29"/>
        <v>0</v>
      </c>
      <c r="R476" s="23">
        <f t="shared" si="30"/>
        <v>1</v>
      </c>
    </row>
    <row r="477" spans="1:18" ht="54">
      <c r="A477" s="14">
        <f t="shared" si="31"/>
        <v>476</v>
      </c>
      <c r="B477" s="14" t="s">
        <v>3729</v>
      </c>
      <c r="C477" s="14" t="s">
        <v>3730</v>
      </c>
      <c r="D477" s="15" t="s">
        <v>3731</v>
      </c>
      <c r="E477" s="15" t="s">
        <v>3732</v>
      </c>
      <c r="F477" s="14" t="s">
        <v>46</v>
      </c>
      <c r="G477" s="14">
        <v>2017</v>
      </c>
      <c r="H477" s="14">
        <v>7</v>
      </c>
      <c r="I477" s="27">
        <v>12</v>
      </c>
      <c r="L477" s="14" t="s">
        <v>3733</v>
      </c>
      <c r="M477" s="14">
        <v>1.5680000000000001</v>
      </c>
      <c r="N477" s="14">
        <v>1.6020000000000001</v>
      </c>
      <c r="O477" s="14">
        <v>2</v>
      </c>
      <c r="P477" s="23" t="b">
        <f t="shared" si="28"/>
        <v>0</v>
      </c>
      <c r="Q477" s="23" t="b">
        <f t="shared" si="29"/>
        <v>0</v>
      </c>
      <c r="R477" s="23">
        <f t="shared" si="30"/>
        <v>1</v>
      </c>
    </row>
    <row r="478" spans="1:18" ht="67.5">
      <c r="A478" s="14">
        <f t="shared" si="31"/>
        <v>477</v>
      </c>
      <c r="B478" s="14" t="s">
        <v>9</v>
      </c>
      <c r="C478" s="14" t="s">
        <v>1127</v>
      </c>
      <c r="D478" s="15" t="s">
        <v>1128</v>
      </c>
      <c r="E478" s="15" t="s">
        <v>1107</v>
      </c>
      <c r="F478" s="14" t="s">
        <v>447</v>
      </c>
      <c r="G478" s="14">
        <v>2017</v>
      </c>
      <c r="H478" s="14">
        <v>73</v>
      </c>
      <c r="I478" s="1"/>
      <c r="J478" s="14">
        <v>1</v>
      </c>
      <c r="K478" s="14">
        <v>9</v>
      </c>
      <c r="L478" s="14" t="s">
        <v>1108</v>
      </c>
      <c r="M478" s="14">
        <v>8.0500000000000007</v>
      </c>
      <c r="N478" s="14">
        <v>9.1219999999999999</v>
      </c>
      <c r="O478" s="14">
        <v>6</v>
      </c>
      <c r="P478" s="23" t="b">
        <f t="shared" si="28"/>
        <v>0</v>
      </c>
      <c r="Q478" s="23">
        <f t="shared" si="29"/>
        <v>1</v>
      </c>
      <c r="R478" s="23" t="b">
        <f t="shared" si="30"/>
        <v>0</v>
      </c>
    </row>
    <row r="479" spans="1:18" ht="81">
      <c r="A479" s="14">
        <f t="shared" si="31"/>
        <v>478</v>
      </c>
      <c r="B479" s="14" t="s">
        <v>9</v>
      </c>
      <c r="C479" s="14" t="s">
        <v>1127</v>
      </c>
      <c r="D479" s="15" t="s">
        <v>1129</v>
      </c>
      <c r="E479" s="15" t="s">
        <v>1130</v>
      </c>
      <c r="F479" s="14" t="s">
        <v>46</v>
      </c>
      <c r="G479" s="14">
        <v>2017</v>
      </c>
      <c r="H479" s="14">
        <v>9</v>
      </c>
      <c r="I479" s="1">
        <v>3</v>
      </c>
      <c r="L479" s="14" t="s">
        <v>1131</v>
      </c>
      <c r="M479" s="14">
        <v>1.135</v>
      </c>
      <c r="N479" s="14">
        <v>1.276</v>
      </c>
      <c r="O479" s="14">
        <v>8</v>
      </c>
      <c r="P479" s="23" t="b">
        <f t="shared" si="28"/>
        <v>0</v>
      </c>
      <c r="Q479" s="23" t="b">
        <f t="shared" si="29"/>
        <v>0</v>
      </c>
      <c r="R479" s="23">
        <f t="shared" si="30"/>
        <v>1</v>
      </c>
    </row>
    <row r="480" spans="1:18" ht="81">
      <c r="A480" s="14">
        <f t="shared" si="31"/>
        <v>479</v>
      </c>
      <c r="B480" s="14" t="s">
        <v>9</v>
      </c>
      <c r="C480" s="14" t="s">
        <v>1132</v>
      </c>
      <c r="D480" s="15" t="s">
        <v>1133</v>
      </c>
      <c r="E480" s="15" t="s">
        <v>1134</v>
      </c>
      <c r="F480" s="14" t="s">
        <v>46</v>
      </c>
      <c r="G480" s="14">
        <v>2017</v>
      </c>
      <c r="H480" s="14">
        <v>104</v>
      </c>
      <c r="I480" s="1">
        <v>3</v>
      </c>
      <c r="J480" s="14">
        <v>404</v>
      </c>
      <c r="K480" s="14">
        <v>415</v>
      </c>
      <c r="L480" s="14" t="s">
        <v>1135</v>
      </c>
      <c r="M480" s="14">
        <v>0.72899999999999998</v>
      </c>
      <c r="N480" s="14">
        <v>0.70799999999999996</v>
      </c>
      <c r="O480" s="14">
        <v>2</v>
      </c>
      <c r="P480" s="23" t="b">
        <f t="shared" si="28"/>
        <v>0</v>
      </c>
      <c r="Q480" s="23" t="b">
        <f t="shared" si="29"/>
        <v>0</v>
      </c>
      <c r="R480" s="23">
        <f t="shared" si="30"/>
        <v>1</v>
      </c>
    </row>
    <row r="481" spans="1:18" ht="81">
      <c r="A481" s="14">
        <f t="shared" si="31"/>
        <v>480</v>
      </c>
      <c r="B481" s="14" t="s">
        <v>9</v>
      </c>
      <c r="C481" s="14" t="s">
        <v>1136</v>
      </c>
      <c r="D481" s="15" t="s">
        <v>1137</v>
      </c>
      <c r="E481" s="15" t="s">
        <v>1138</v>
      </c>
      <c r="F481" s="14" t="s">
        <v>46</v>
      </c>
      <c r="G481" s="14">
        <v>2017</v>
      </c>
      <c r="H481" s="14">
        <v>142</v>
      </c>
      <c r="I481" s="1"/>
      <c r="J481" s="14">
        <v>416</v>
      </c>
      <c r="K481" s="14">
        <v>423</v>
      </c>
      <c r="L481" s="14" t="s">
        <v>1139</v>
      </c>
      <c r="M481" s="14">
        <v>2.2010000000000001</v>
      </c>
      <c r="N481" s="14">
        <v>2.5019999999999998</v>
      </c>
      <c r="O481" s="19">
        <v>11</v>
      </c>
      <c r="P481" s="23" t="b">
        <f t="shared" si="28"/>
        <v>0</v>
      </c>
      <c r="Q481" s="23" t="b">
        <f t="shared" si="29"/>
        <v>0</v>
      </c>
      <c r="R481" s="23" t="b">
        <f t="shared" si="30"/>
        <v>0</v>
      </c>
    </row>
    <row r="482" spans="1:18" ht="135">
      <c r="A482" s="14">
        <f t="shared" si="31"/>
        <v>481</v>
      </c>
      <c r="B482" s="14" t="s">
        <v>3742</v>
      </c>
      <c r="C482" s="14" t="s">
        <v>3743</v>
      </c>
      <c r="D482" s="15" t="s">
        <v>3744</v>
      </c>
      <c r="E482" s="15" t="s">
        <v>1102</v>
      </c>
      <c r="F482" s="14" t="s">
        <v>46</v>
      </c>
      <c r="G482" s="14">
        <v>2017</v>
      </c>
      <c r="H482" s="14">
        <v>10</v>
      </c>
      <c r="I482" s="1">
        <v>6</v>
      </c>
      <c r="J482" s="14">
        <v>231</v>
      </c>
      <c r="K482" s="14">
        <v>239</v>
      </c>
      <c r="L482" s="14" t="s">
        <v>1103</v>
      </c>
      <c r="M482" s="14">
        <v>0.83499999999999996</v>
      </c>
      <c r="N482" s="14" t="s">
        <v>535</v>
      </c>
      <c r="O482" s="14">
        <v>2</v>
      </c>
      <c r="P482" s="23">
        <f t="shared" si="28"/>
        <v>1</v>
      </c>
      <c r="Q482" s="23">
        <f t="shared" si="29"/>
        <v>1</v>
      </c>
      <c r="R482" s="23" t="b">
        <f t="shared" si="30"/>
        <v>0</v>
      </c>
    </row>
    <row r="483" spans="1:18" ht="81">
      <c r="A483" s="14">
        <f t="shared" si="31"/>
        <v>482</v>
      </c>
      <c r="B483" s="14" t="s">
        <v>9</v>
      </c>
      <c r="C483" s="14" t="s">
        <v>1140</v>
      </c>
      <c r="D483" s="15" t="s">
        <v>1141</v>
      </c>
      <c r="E483" s="15" t="s">
        <v>1142</v>
      </c>
      <c r="F483" s="14" t="s">
        <v>46</v>
      </c>
      <c r="G483" s="14">
        <v>2017</v>
      </c>
      <c r="I483" s="1"/>
      <c r="L483" s="14" t="s">
        <v>1143</v>
      </c>
      <c r="M483" s="14">
        <v>1.8009999999999999</v>
      </c>
      <c r="N483" s="14">
        <v>1.633</v>
      </c>
      <c r="O483" s="19">
        <v>11</v>
      </c>
      <c r="P483" s="23" t="b">
        <f t="shared" si="28"/>
        <v>0</v>
      </c>
      <c r="Q483" s="23" t="b">
        <f t="shared" si="29"/>
        <v>0</v>
      </c>
      <c r="R483" s="23">
        <f t="shared" si="30"/>
        <v>1</v>
      </c>
    </row>
    <row r="484" spans="1:18" ht="54">
      <c r="A484" s="14">
        <f t="shared" si="31"/>
        <v>483</v>
      </c>
      <c r="B484" s="14" t="s">
        <v>3742</v>
      </c>
      <c r="C484" s="14" t="s">
        <v>3751</v>
      </c>
      <c r="D484" s="15" t="s">
        <v>3752</v>
      </c>
      <c r="E484" s="15" t="s">
        <v>3753</v>
      </c>
      <c r="F484" s="14" t="s">
        <v>46</v>
      </c>
      <c r="G484" s="14">
        <v>2017</v>
      </c>
      <c r="H484" s="14">
        <v>7</v>
      </c>
      <c r="I484" s="1">
        <v>12</v>
      </c>
      <c r="L484" s="14" t="s">
        <v>3754</v>
      </c>
      <c r="M484" s="14">
        <v>1.679</v>
      </c>
      <c r="N484" s="14">
        <v>1.913</v>
      </c>
      <c r="O484" s="14">
        <v>2</v>
      </c>
      <c r="P484" s="23" t="b">
        <f t="shared" si="28"/>
        <v>0</v>
      </c>
      <c r="Q484" s="23" t="b">
        <f t="shared" si="29"/>
        <v>0</v>
      </c>
      <c r="R484" s="23">
        <f t="shared" si="30"/>
        <v>1</v>
      </c>
    </row>
    <row r="485" spans="1:18" ht="54">
      <c r="A485" s="14">
        <f t="shared" si="31"/>
        <v>484</v>
      </c>
      <c r="B485" s="14" t="s">
        <v>9</v>
      </c>
      <c r="C485" s="14" t="s">
        <v>1144</v>
      </c>
      <c r="D485" s="15" t="s">
        <v>1145</v>
      </c>
      <c r="E485" s="15" t="s">
        <v>1146</v>
      </c>
      <c r="F485" s="14" t="s">
        <v>46</v>
      </c>
      <c r="G485" s="14">
        <v>2017</v>
      </c>
      <c r="H485" s="14">
        <v>43</v>
      </c>
      <c r="I485" s="1">
        <v>16</v>
      </c>
      <c r="J485" s="14">
        <v>13860</v>
      </c>
      <c r="K485" s="14">
        <v>13868</v>
      </c>
      <c r="L485" s="14" t="s">
        <v>1147</v>
      </c>
      <c r="M485" s="14">
        <v>2.9860000000000002</v>
      </c>
      <c r="N485" s="14">
        <v>2.8140000000000001</v>
      </c>
      <c r="O485" s="14">
        <v>10</v>
      </c>
      <c r="P485" s="23" t="b">
        <f t="shared" si="28"/>
        <v>0</v>
      </c>
      <c r="Q485" s="23" t="b">
        <f t="shared" si="29"/>
        <v>0</v>
      </c>
      <c r="R485" s="23" t="b">
        <f t="shared" si="30"/>
        <v>0</v>
      </c>
    </row>
    <row r="486" spans="1:18" ht="94.5">
      <c r="A486" s="14">
        <f t="shared" si="31"/>
        <v>485</v>
      </c>
      <c r="B486" s="14" t="s">
        <v>9</v>
      </c>
      <c r="C486" s="14" t="s">
        <v>1152</v>
      </c>
      <c r="D486" s="15" t="s">
        <v>1148</v>
      </c>
      <c r="E486" s="15" t="s">
        <v>1149</v>
      </c>
      <c r="F486" s="14" t="s">
        <v>46</v>
      </c>
      <c r="G486" s="14">
        <v>2017</v>
      </c>
      <c r="H486" s="14">
        <v>14</v>
      </c>
      <c r="I486" s="1">
        <v>4</v>
      </c>
      <c r="L486" s="14" t="s">
        <v>1150</v>
      </c>
      <c r="M486" s="14">
        <v>0.98699999999999999</v>
      </c>
      <c r="N486" s="14">
        <v>0.98199999999999998</v>
      </c>
      <c r="O486" s="14">
        <v>8</v>
      </c>
      <c r="P486" s="23" t="b">
        <f t="shared" si="28"/>
        <v>0</v>
      </c>
      <c r="Q486" s="23" t="b">
        <f t="shared" si="29"/>
        <v>0</v>
      </c>
      <c r="R486" s="23">
        <f t="shared" si="30"/>
        <v>1</v>
      </c>
    </row>
    <row r="487" spans="1:18" ht="94.5">
      <c r="A487" s="14">
        <f t="shared" si="31"/>
        <v>486</v>
      </c>
      <c r="B487" s="14" t="s">
        <v>9</v>
      </c>
      <c r="C487" s="14" t="s">
        <v>1152</v>
      </c>
      <c r="D487" s="15" t="s">
        <v>1151</v>
      </c>
      <c r="E487" s="15" t="s">
        <v>1149</v>
      </c>
      <c r="F487" s="14" t="s">
        <v>46</v>
      </c>
      <c r="G487" s="14">
        <v>2017</v>
      </c>
      <c r="H487" s="14">
        <v>14</v>
      </c>
      <c r="I487" s="1">
        <v>4</v>
      </c>
      <c r="L487" s="14" t="s">
        <v>1150</v>
      </c>
      <c r="M487" s="14">
        <v>0.98699999999999999</v>
      </c>
      <c r="N487" s="14">
        <v>0.98199999999999998</v>
      </c>
      <c r="O487" s="14">
        <v>8</v>
      </c>
      <c r="P487" s="23" t="b">
        <f t="shared" si="28"/>
        <v>0</v>
      </c>
      <c r="Q487" s="23" t="b">
        <f t="shared" si="29"/>
        <v>0</v>
      </c>
      <c r="R487" s="23">
        <f t="shared" si="30"/>
        <v>1</v>
      </c>
    </row>
    <row r="488" spans="1:18" ht="81">
      <c r="A488" s="14">
        <f t="shared" si="31"/>
        <v>487</v>
      </c>
      <c r="B488" s="14" t="s">
        <v>9</v>
      </c>
      <c r="C488" s="14" t="s">
        <v>1152</v>
      </c>
      <c r="D488" s="15" t="s">
        <v>1153</v>
      </c>
      <c r="E488" s="15" t="s">
        <v>1138</v>
      </c>
      <c r="F488" s="14" t="s">
        <v>46</v>
      </c>
      <c r="G488" s="14">
        <v>2017</v>
      </c>
      <c r="H488" s="14">
        <v>142</v>
      </c>
      <c r="I488" s="1"/>
      <c r="J488" s="14">
        <v>388</v>
      </c>
      <c r="K488" s="14">
        <v>396</v>
      </c>
      <c r="L488" s="14" t="s">
        <v>1139</v>
      </c>
      <c r="M488" s="14">
        <v>2.2010000000000001</v>
      </c>
      <c r="N488" s="14">
        <v>2.5019999999999998</v>
      </c>
      <c r="O488" s="19">
        <v>11</v>
      </c>
      <c r="P488" s="23" t="b">
        <f t="shared" si="28"/>
        <v>0</v>
      </c>
      <c r="Q488" s="23" t="b">
        <f t="shared" si="29"/>
        <v>0</v>
      </c>
      <c r="R488" s="23" t="b">
        <f t="shared" si="30"/>
        <v>0</v>
      </c>
    </row>
    <row r="489" spans="1:18" ht="67.5">
      <c r="A489" s="14">
        <f t="shared" si="31"/>
        <v>488</v>
      </c>
      <c r="B489" s="14" t="s">
        <v>10</v>
      </c>
      <c r="C489" s="14" t="s">
        <v>1154</v>
      </c>
      <c r="D489" s="15" t="s">
        <v>1155</v>
      </c>
      <c r="E489" s="15" t="s">
        <v>1002</v>
      </c>
      <c r="F489" s="14" t="s">
        <v>46</v>
      </c>
      <c r="G489" s="14">
        <v>2017</v>
      </c>
      <c r="H489" s="14">
        <v>9</v>
      </c>
      <c r="I489" s="27">
        <v>7</v>
      </c>
      <c r="L489" s="14" t="s">
        <v>1003</v>
      </c>
      <c r="M489" s="14">
        <v>1.7889999999999999</v>
      </c>
      <c r="N489" s="14">
        <v>1.85</v>
      </c>
      <c r="O489" s="21">
        <v>9</v>
      </c>
      <c r="P489" s="23" t="b">
        <f t="shared" si="28"/>
        <v>0</v>
      </c>
      <c r="Q489" s="23" t="b">
        <f t="shared" si="29"/>
        <v>0</v>
      </c>
      <c r="R489" s="23">
        <f t="shared" si="30"/>
        <v>1</v>
      </c>
    </row>
    <row r="490" spans="1:18" ht="54">
      <c r="A490" s="14">
        <f t="shared" si="31"/>
        <v>489</v>
      </c>
      <c r="B490" s="14" t="s">
        <v>10</v>
      </c>
      <c r="C490" s="14" t="s">
        <v>1156</v>
      </c>
      <c r="D490" s="15" t="s">
        <v>1157</v>
      </c>
      <c r="E490" s="15" t="s">
        <v>1002</v>
      </c>
      <c r="F490" s="14" t="s">
        <v>46</v>
      </c>
      <c r="G490" s="14">
        <v>2017</v>
      </c>
      <c r="H490" s="14">
        <v>9</v>
      </c>
      <c r="I490" s="27">
        <v>9</v>
      </c>
      <c r="L490" s="14" t="s">
        <v>1003</v>
      </c>
      <c r="M490" s="14">
        <v>1.7889999999999999</v>
      </c>
      <c r="N490" s="14">
        <v>1.85</v>
      </c>
      <c r="O490" s="14">
        <v>10</v>
      </c>
      <c r="P490" s="23" t="b">
        <f t="shared" si="28"/>
        <v>0</v>
      </c>
      <c r="Q490" s="23" t="b">
        <f t="shared" si="29"/>
        <v>0</v>
      </c>
      <c r="R490" s="23">
        <f t="shared" si="30"/>
        <v>1</v>
      </c>
    </row>
    <row r="491" spans="1:18" ht="54">
      <c r="A491" s="14">
        <f t="shared" si="31"/>
        <v>490</v>
      </c>
      <c r="B491" s="14" t="s">
        <v>10</v>
      </c>
      <c r="C491" s="14" t="s">
        <v>1158</v>
      </c>
      <c r="D491" s="15" t="s">
        <v>1159</v>
      </c>
      <c r="E491" s="15" t="s">
        <v>1160</v>
      </c>
      <c r="F491" s="14" t="s">
        <v>447</v>
      </c>
      <c r="G491" s="14">
        <v>2017</v>
      </c>
      <c r="H491" s="14">
        <v>81</v>
      </c>
      <c r="J491" s="14">
        <v>491</v>
      </c>
      <c r="K491" s="14">
        <v>502</v>
      </c>
      <c r="L491" s="14" t="s">
        <v>1161</v>
      </c>
      <c r="M491" s="14">
        <v>3.8980000000000001</v>
      </c>
      <c r="N491" s="14">
        <v>4.2539999999999996</v>
      </c>
      <c r="O491" s="14">
        <v>87</v>
      </c>
      <c r="P491" s="23" t="b">
        <f t="shared" si="28"/>
        <v>0</v>
      </c>
      <c r="Q491" s="23" t="b">
        <f t="shared" si="29"/>
        <v>0</v>
      </c>
      <c r="R491" s="23" t="b">
        <f t="shared" si="30"/>
        <v>0</v>
      </c>
    </row>
    <row r="492" spans="1:18" ht="81">
      <c r="A492" s="14">
        <f t="shared" si="31"/>
        <v>491</v>
      </c>
      <c r="B492" s="14" t="s">
        <v>10</v>
      </c>
      <c r="C492" s="14" t="s">
        <v>1162</v>
      </c>
      <c r="D492" s="15" t="s">
        <v>1163</v>
      </c>
      <c r="E492" s="15" t="s">
        <v>1164</v>
      </c>
      <c r="F492" s="14" t="s">
        <v>46</v>
      </c>
      <c r="G492" s="14">
        <v>2017</v>
      </c>
      <c r="H492" s="14">
        <v>13</v>
      </c>
      <c r="I492" s="1">
        <v>2</v>
      </c>
      <c r="J492" s="14">
        <v>265</v>
      </c>
      <c r="K492" s="14">
        <v>278</v>
      </c>
      <c r="L492" s="14" t="s">
        <v>1165</v>
      </c>
      <c r="M492" s="14">
        <v>0.69199999999999995</v>
      </c>
      <c r="N492" s="14">
        <v>0.95099999999999996</v>
      </c>
      <c r="O492" s="14">
        <v>8</v>
      </c>
      <c r="P492" s="23" t="b">
        <f t="shared" si="28"/>
        <v>0</v>
      </c>
      <c r="Q492" s="23" t="b">
        <f t="shared" si="29"/>
        <v>0</v>
      </c>
      <c r="R492" s="23">
        <f t="shared" si="30"/>
        <v>1</v>
      </c>
    </row>
    <row r="493" spans="1:18" ht="40.5">
      <c r="A493" s="14">
        <f t="shared" si="31"/>
        <v>492</v>
      </c>
      <c r="B493" s="14" t="s">
        <v>3692</v>
      </c>
      <c r="C493" s="14" t="s">
        <v>3693</v>
      </c>
      <c r="D493" s="15" t="s">
        <v>3694</v>
      </c>
      <c r="E493" s="15" t="s">
        <v>1002</v>
      </c>
      <c r="F493" s="14" t="s">
        <v>46</v>
      </c>
      <c r="G493" s="14">
        <v>2017</v>
      </c>
      <c r="H493" s="14">
        <v>9</v>
      </c>
      <c r="I493" s="1">
        <v>12</v>
      </c>
      <c r="L493" s="14" t="s">
        <v>1003</v>
      </c>
      <c r="M493" s="14">
        <v>1.7889999999999999</v>
      </c>
      <c r="N493" s="14">
        <v>1.85</v>
      </c>
      <c r="O493" s="14">
        <v>2</v>
      </c>
      <c r="P493" s="23" t="b">
        <f t="shared" si="28"/>
        <v>0</v>
      </c>
      <c r="Q493" s="23" t="b">
        <f t="shared" si="29"/>
        <v>0</v>
      </c>
      <c r="R493" s="23">
        <f t="shared" si="30"/>
        <v>1</v>
      </c>
    </row>
    <row r="494" spans="1:18" ht="54">
      <c r="A494" s="14">
        <f t="shared" si="31"/>
        <v>493</v>
      </c>
      <c r="B494" s="14" t="s">
        <v>10</v>
      </c>
      <c r="C494" s="14" t="s">
        <v>1166</v>
      </c>
      <c r="D494" s="15" t="s">
        <v>1167</v>
      </c>
      <c r="E494" s="15" t="s">
        <v>1168</v>
      </c>
      <c r="F494" s="14" t="s">
        <v>46</v>
      </c>
      <c r="G494" s="14">
        <v>2017</v>
      </c>
      <c r="H494" s="14">
        <v>126</v>
      </c>
      <c r="I494" s="1"/>
      <c r="J494" s="14">
        <v>198</v>
      </c>
      <c r="K494" s="14">
        <v>208</v>
      </c>
      <c r="L494" s="14" t="s">
        <v>1169</v>
      </c>
      <c r="M494" s="14">
        <v>3.3130000000000002</v>
      </c>
      <c r="N494" s="14">
        <v>4.141</v>
      </c>
      <c r="O494" s="21">
        <v>9</v>
      </c>
      <c r="P494" s="23" t="b">
        <f t="shared" si="28"/>
        <v>0</v>
      </c>
      <c r="Q494" s="23" t="b">
        <f t="shared" si="29"/>
        <v>0</v>
      </c>
      <c r="R494" s="23" t="b">
        <f t="shared" si="30"/>
        <v>0</v>
      </c>
    </row>
    <row r="495" spans="1:18" ht="67.5">
      <c r="A495" s="14">
        <f t="shared" si="31"/>
        <v>494</v>
      </c>
      <c r="B495" s="14" t="s">
        <v>10</v>
      </c>
      <c r="C495" s="14" t="s">
        <v>1166</v>
      </c>
      <c r="D495" s="15" t="s">
        <v>1170</v>
      </c>
      <c r="E495" s="15" t="s">
        <v>1171</v>
      </c>
      <c r="F495" s="14" t="s">
        <v>46</v>
      </c>
      <c r="G495" s="14">
        <v>2017</v>
      </c>
      <c r="H495" s="14">
        <v>9</v>
      </c>
      <c r="I495" s="1">
        <v>1</v>
      </c>
      <c r="J495" s="14">
        <v>93</v>
      </c>
      <c r="K495" s="14">
        <v>110</v>
      </c>
      <c r="L495" s="14" t="s">
        <v>1172</v>
      </c>
      <c r="M495" s="14">
        <v>0.57699999999999996</v>
      </c>
      <c r="N495" s="14">
        <v>0.69399999999999995</v>
      </c>
      <c r="O495" s="14">
        <v>4</v>
      </c>
      <c r="P495" s="23" t="b">
        <f t="shared" si="28"/>
        <v>0</v>
      </c>
      <c r="Q495" s="23" t="b">
        <f t="shared" si="29"/>
        <v>0</v>
      </c>
      <c r="R495" s="23">
        <f t="shared" si="30"/>
        <v>1</v>
      </c>
    </row>
    <row r="496" spans="1:18" ht="148.5">
      <c r="A496" s="14">
        <f t="shared" si="31"/>
        <v>495</v>
      </c>
      <c r="B496" s="14" t="s">
        <v>10</v>
      </c>
      <c r="C496" s="14" t="s">
        <v>1173</v>
      </c>
      <c r="D496" s="15" t="s">
        <v>1174</v>
      </c>
      <c r="E496" s="15" t="s">
        <v>1175</v>
      </c>
      <c r="F496" s="14" t="s">
        <v>46</v>
      </c>
      <c r="G496" s="14">
        <v>2017</v>
      </c>
      <c r="H496" s="14">
        <v>65</v>
      </c>
      <c r="I496" s="1">
        <v>3</v>
      </c>
      <c r="J496" s="14">
        <v>453</v>
      </c>
      <c r="K496" s="14">
        <v>475</v>
      </c>
      <c r="L496" s="14" t="s">
        <v>1176</v>
      </c>
      <c r="M496" s="14">
        <v>1.052</v>
      </c>
      <c r="N496" s="14">
        <v>1.1539999999999999</v>
      </c>
      <c r="O496" s="21">
        <v>9</v>
      </c>
      <c r="P496" s="23" t="b">
        <f t="shared" si="28"/>
        <v>0</v>
      </c>
      <c r="Q496" s="23" t="b">
        <f t="shared" si="29"/>
        <v>0</v>
      </c>
      <c r="R496" s="23">
        <f t="shared" si="30"/>
        <v>1</v>
      </c>
    </row>
    <row r="497" spans="1:18" ht="54">
      <c r="A497" s="14">
        <f t="shared" si="31"/>
        <v>496</v>
      </c>
      <c r="B497" s="14" t="s">
        <v>10</v>
      </c>
      <c r="C497" s="14" t="s">
        <v>1177</v>
      </c>
      <c r="D497" s="15" t="s">
        <v>1178</v>
      </c>
      <c r="E497" s="15" t="s">
        <v>1002</v>
      </c>
      <c r="F497" s="14" t="s">
        <v>46</v>
      </c>
      <c r="G497" s="14">
        <v>2017</v>
      </c>
      <c r="H497" s="14">
        <v>9</v>
      </c>
      <c r="I497" s="1">
        <v>3</v>
      </c>
      <c r="L497" s="14" t="s">
        <v>1003</v>
      </c>
      <c r="M497" s="14">
        <v>1.7889999999999999</v>
      </c>
      <c r="N497" s="14">
        <v>1.85</v>
      </c>
      <c r="O497" s="14">
        <v>4</v>
      </c>
      <c r="P497" s="23" t="b">
        <f t="shared" si="28"/>
        <v>0</v>
      </c>
      <c r="Q497" s="23" t="b">
        <f t="shared" si="29"/>
        <v>0</v>
      </c>
      <c r="R497" s="23">
        <f t="shared" si="30"/>
        <v>1</v>
      </c>
    </row>
    <row r="498" spans="1:18" ht="54">
      <c r="A498" s="14">
        <f t="shared" si="31"/>
        <v>497</v>
      </c>
      <c r="B498" s="14" t="s">
        <v>3724</v>
      </c>
      <c r="C498" s="14" t="s">
        <v>3725</v>
      </c>
      <c r="D498" s="15" t="s">
        <v>3726</v>
      </c>
      <c r="E498" s="15" t="s">
        <v>3727</v>
      </c>
      <c r="F498" s="14" t="s">
        <v>46</v>
      </c>
      <c r="G498" s="14">
        <v>2017</v>
      </c>
      <c r="I498" s="1"/>
      <c r="L498" s="14" t="s">
        <v>3728</v>
      </c>
      <c r="M498" s="14">
        <v>4.6210000000000004</v>
      </c>
      <c r="N498" s="14">
        <v>3.5150000000000001</v>
      </c>
      <c r="O498" s="14">
        <v>2</v>
      </c>
      <c r="P498" s="23" t="b">
        <f t="shared" si="28"/>
        <v>0</v>
      </c>
      <c r="Q498" s="23" t="b">
        <f t="shared" si="29"/>
        <v>0</v>
      </c>
      <c r="R498" s="23" t="b">
        <f t="shared" si="30"/>
        <v>0</v>
      </c>
    </row>
    <row r="499" spans="1:18" ht="81">
      <c r="A499" s="14">
        <f t="shared" si="31"/>
        <v>498</v>
      </c>
      <c r="B499" s="14" t="s">
        <v>3619</v>
      </c>
      <c r="C499" s="14" t="s">
        <v>3620</v>
      </c>
      <c r="D499" s="15" t="s">
        <v>3621</v>
      </c>
      <c r="E499" s="15" t="s">
        <v>3622</v>
      </c>
      <c r="F499" s="14" t="s">
        <v>46</v>
      </c>
      <c r="G499" s="14">
        <v>2017</v>
      </c>
      <c r="H499" s="14">
        <v>15</v>
      </c>
      <c r="I499" s="1">
        <v>4</v>
      </c>
      <c r="J499" s="14">
        <v>809</v>
      </c>
      <c r="K499" s="14">
        <v>827</v>
      </c>
      <c r="L499" s="14" t="s">
        <v>3623</v>
      </c>
      <c r="M499" s="14">
        <v>0.68100000000000005</v>
      </c>
      <c r="N499" s="14">
        <v>0.72699999999999998</v>
      </c>
      <c r="O499" s="14">
        <v>2</v>
      </c>
      <c r="P499" s="23" t="b">
        <f t="shared" si="28"/>
        <v>0</v>
      </c>
      <c r="Q499" s="23" t="b">
        <f t="shared" si="29"/>
        <v>0</v>
      </c>
      <c r="R499" s="23">
        <f t="shared" si="30"/>
        <v>1</v>
      </c>
    </row>
    <row r="500" spans="1:18" ht="148.5">
      <c r="A500" s="14">
        <f t="shared" si="31"/>
        <v>499</v>
      </c>
      <c r="B500" s="14" t="s">
        <v>11</v>
      </c>
      <c r="C500" s="14" t="s">
        <v>1179</v>
      </c>
      <c r="D500" s="15" t="s">
        <v>1180</v>
      </c>
      <c r="E500" s="15" t="s">
        <v>1175</v>
      </c>
      <c r="F500" s="14" t="s">
        <v>46</v>
      </c>
      <c r="G500" s="14">
        <v>2017</v>
      </c>
      <c r="H500" s="14">
        <v>65</v>
      </c>
      <c r="I500" s="1">
        <v>3</v>
      </c>
      <c r="J500" s="14">
        <v>431</v>
      </c>
      <c r="K500" s="14">
        <v>451</v>
      </c>
      <c r="L500" s="14" t="s">
        <v>1176</v>
      </c>
      <c r="M500" s="14">
        <v>1.052</v>
      </c>
      <c r="N500" s="14">
        <v>1.1539999999999999</v>
      </c>
      <c r="O500" s="21">
        <v>9</v>
      </c>
      <c r="P500" s="23" t="b">
        <f t="shared" si="28"/>
        <v>0</v>
      </c>
      <c r="Q500" s="23" t="b">
        <f t="shared" si="29"/>
        <v>0</v>
      </c>
      <c r="R500" s="23">
        <f t="shared" si="30"/>
        <v>1</v>
      </c>
    </row>
    <row r="501" spans="1:18" ht="40.5">
      <c r="A501" s="14">
        <f t="shared" si="31"/>
        <v>500</v>
      </c>
      <c r="B501" s="14" t="s">
        <v>11</v>
      </c>
      <c r="C501" s="14" t="s">
        <v>1181</v>
      </c>
      <c r="D501" s="15" t="s">
        <v>1182</v>
      </c>
      <c r="E501" s="15" t="s">
        <v>1183</v>
      </c>
      <c r="F501" s="14" t="s">
        <v>46</v>
      </c>
      <c r="G501" s="14">
        <v>2017</v>
      </c>
      <c r="H501" s="14">
        <v>79</v>
      </c>
      <c r="I501" s="1"/>
      <c r="J501" s="14">
        <v>185</v>
      </c>
      <c r="K501" s="14">
        <v>191</v>
      </c>
      <c r="L501" s="14" t="s">
        <v>1184</v>
      </c>
      <c r="M501" s="14">
        <v>3.496</v>
      </c>
      <c r="N501" s="14">
        <v>3.5840000000000001</v>
      </c>
      <c r="O501" s="14">
        <v>6</v>
      </c>
      <c r="P501" s="23" t="b">
        <f t="shared" si="28"/>
        <v>0</v>
      </c>
      <c r="Q501" s="23" t="b">
        <f t="shared" si="29"/>
        <v>0</v>
      </c>
      <c r="R501" s="23" t="b">
        <f t="shared" si="30"/>
        <v>0</v>
      </c>
    </row>
    <row r="502" spans="1:18" ht="81">
      <c r="A502" s="14">
        <f t="shared" si="31"/>
        <v>501</v>
      </c>
      <c r="B502" s="14" t="s">
        <v>11</v>
      </c>
      <c r="C502" s="14" t="s">
        <v>1185</v>
      </c>
      <c r="D502" s="15" t="s">
        <v>1186</v>
      </c>
      <c r="E502" s="15" t="s">
        <v>1187</v>
      </c>
      <c r="F502" s="14" t="s">
        <v>46</v>
      </c>
      <c r="G502" s="14">
        <v>2017</v>
      </c>
      <c r="H502" s="14">
        <v>26</v>
      </c>
      <c r="I502" s="1">
        <v>4</v>
      </c>
      <c r="J502" s="14">
        <v>738</v>
      </c>
      <c r="K502" s="14">
        <v>747</v>
      </c>
      <c r="L502" s="14" t="s">
        <v>1188</v>
      </c>
      <c r="M502" s="14">
        <v>1.8160000000000001</v>
      </c>
      <c r="N502" s="14">
        <v>1.8819999999999999</v>
      </c>
      <c r="O502" s="14">
        <v>6</v>
      </c>
      <c r="P502" s="23" t="b">
        <f t="shared" si="28"/>
        <v>0</v>
      </c>
      <c r="Q502" s="23" t="b">
        <f t="shared" si="29"/>
        <v>0</v>
      </c>
      <c r="R502" s="23">
        <f t="shared" si="30"/>
        <v>1</v>
      </c>
    </row>
    <row r="503" spans="1:18" ht="40.5">
      <c r="A503" s="14">
        <f t="shared" si="31"/>
        <v>502</v>
      </c>
      <c r="B503" s="14" t="s">
        <v>11</v>
      </c>
      <c r="C503" s="14" t="s">
        <v>1189</v>
      </c>
      <c r="D503" s="15" t="s">
        <v>1190</v>
      </c>
      <c r="E503" s="15" t="s">
        <v>1002</v>
      </c>
      <c r="F503" s="14" t="s">
        <v>46</v>
      </c>
      <c r="G503" s="14">
        <v>2017</v>
      </c>
      <c r="H503" s="14">
        <v>9</v>
      </c>
      <c r="I503" s="1">
        <v>6</v>
      </c>
      <c r="L503" s="14" t="s">
        <v>1003</v>
      </c>
      <c r="M503" s="14">
        <v>1.7889999999999999</v>
      </c>
      <c r="N503" s="14">
        <v>1.85</v>
      </c>
      <c r="O503" s="14">
        <v>8</v>
      </c>
      <c r="P503" s="23" t="b">
        <f t="shared" si="28"/>
        <v>0</v>
      </c>
      <c r="Q503" s="23" t="b">
        <f t="shared" si="29"/>
        <v>0</v>
      </c>
      <c r="R503" s="23">
        <f t="shared" si="30"/>
        <v>1</v>
      </c>
    </row>
    <row r="504" spans="1:18" ht="40.5">
      <c r="A504" s="14">
        <f t="shared" si="31"/>
        <v>503</v>
      </c>
      <c r="B504" s="14" t="s">
        <v>11</v>
      </c>
      <c r="C504" s="14" t="s">
        <v>1191</v>
      </c>
      <c r="D504" s="15" t="s">
        <v>1192</v>
      </c>
      <c r="E504" s="15" t="s">
        <v>1193</v>
      </c>
      <c r="F504" s="14" t="s">
        <v>46</v>
      </c>
      <c r="G504" s="14">
        <v>2017</v>
      </c>
      <c r="H504" s="14">
        <v>119</v>
      </c>
      <c r="I504" s="14">
        <v>12</v>
      </c>
      <c r="J504" s="14">
        <v>2804</v>
      </c>
      <c r="K504" s="14">
        <v>2821</v>
      </c>
      <c r="L504" s="14" t="s">
        <v>1194</v>
      </c>
      <c r="M504" s="14">
        <v>1.206</v>
      </c>
      <c r="N504" s="14">
        <v>1.4370000000000001</v>
      </c>
      <c r="O504" s="14">
        <v>103</v>
      </c>
      <c r="P504" s="23" t="b">
        <f t="shared" si="28"/>
        <v>0</v>
      </c>
      <c r="Q504" s="23" t="b">
        <f t="shared" si="29"/>
        <v>0</v>
      </c>
      <c r="R504" s="23">
        <f t="shared" si="30"/>
        <v>1</v>
      </c>
    </row>
    <row r="505" spans="1:18" ht="67.5">
      <c r="A505" s="14">
        <f t="shared" si="31"/>
        <v>504</v>
      </c>
      <c r="B505" s="14" t="s">
        <v>11</v>
      </c>
      <c r="C505" s="14" t="s">
        <v>1195</v>
      </c>
      <c r="D505" s="15" t="s">
        <v>1196</v>
      </c>
      <c r="E505" s="15" t="s">
        <v>1171</v>
      </c>
      <c r="F505" s="14" t="s">
        <v>46</v>
      </c>
      <c r="G505" s="14">
        <v>2017</v>
      </c>
      <c r="H505" s="14">
        <v>9</v>
      </c>
      <c r="I505" s="27">
        <v>2</v>
      </c>
      <c r="J505" s="14">
        <v>303</v>
      </c>
      <c r="K505" s="14">
        <v>316</v>
      </c>
      <c r="L505" s="14" t="s">
        <v>1172</v>
      </c>
      <c r="M505" s="14">
        <v>0.57699999999999996</v>
      </c>
      <c r="N505" s="14">
        <v>0.69399999999999995</v>
      </c>
      <c r="O505" s="14">
        <v>6</v>
      </c>
      <c r="P505" s="23" t="b">
        <f t="shared" si="28"/>
        <v>0</v>
      </c>
      <c r="Q505" s="23" t="b">
        <f t="shared" si="29"/>
        <v>0</v>
      </c>
      <c r="R505" s="23">
        <f t="shared" si="30"/>
        <v>1</v>
      </c>
    </row>
    <row r="506" spans="1:18" ht="54">
      <c r="A506" s="14">
        <f t="shared" si="31"/>
        <v>505</v>
      </c>
      <c r="B506" s="14" t="s">
        <v>11</v>
      </c>
      <c r="C506" s="14" t="s">
        <v>1197</v>
      </c>
      <c r="D506" s="15" t="s">
        <v>1198</v>
      </c>
      <c r="E506" s="15" t="s">
        <v>1002</v>
      </c>
      <c r="F506" s="14" t="s">
        <v>46</v>
      </c>
      <c r="G506" s="14">
        <v>2017</v>
      </c>
      <c r="H506" s="14">
        <v>9</v>
      </c>
      <c r="I506" s="1">
        <v>1</v>
      </c>
      <c r="L506" s="14" t="s">
        <v>1003</v>
      </c>
      <c r="M506" s="14">
        <v>1.7889999999999999</v>
      </c>
      <c r="N506" s="14">
        <v>1.85</v>
      </c>
      <c r="O506" s="14">
        <v>3</v>
      </c>
      <c r="P506" s="23" t="b">
        <f t="shared" si="28"/>
        <v>0</v>
      </c>
      <c r="Q506" s="23" t="b">
        <f t="shared" si="29"/>
        <v>0</v>
      </c>
      <c r="R506" s="23">
        <f t="shared" si="30"/>
        <v>1</v>
      </c>
    </row>
    <row r="507" spans="1:18" ht="148.5">
      <c r="A507" s="14">
        <f t="shared" si="31"/>
        <v>506</v>
      </c>
      <c r="B507" s="14" t="s">
        <v>11</v>
      </c>
      <c r="C507" s="14" t="s">
        <v>1199</v>
      </c>
      <c r="D507" s="15" t="s">
        <v>1200</v>
      </c>
      <c r="E507" s="15" t="s">
        <v>1175</v>
      </c>
      <c r="F507" s="14" t="s">
        <v>46</v>
      </c>
      <c r="G507" s="14">
        <v>2017</v>
      </c>
      <c r="H507" s="14">
        <v>65</v>
      </c>
      <c r="I507" s="1">
        <v>1</v>
      </c>
      <c r="J507" s="14">
        <v>119</v>
      </c>
      <c r="K507" s="14">
        <v>133</v>
      </c>
      <c r="L507" s="14" t="s">
        <v>1176</v>
      </c>
      <c r="M507" s="14">
        <v>1.052</v>
      </c>
      <c r="N507" s="14">
        <v>1.1539999999999999</v>
      </c>
      <c r="O507" s="14">
        <v>4</v>
      </c>
      <c r="P507" s="23" t="b">
        <f t="shared" si="28"/>
        <v>0</v>
      </c>
      <c r="Q507" s="23" t="b">
        <f t="shared" si="29"/>
        <v>0</v>
      </c>
      <c r="R507" s="23">
        <f t="shared" si="30"/>
        <v>1</v>
      </c>
    </row>
    <row r="508" spans="1:18" ht="54">
      <c r="A508" s="14">
        <f t="shared" si="31"/>
        <v>507</v>
      </c>
      <c r="B508" s="14" t="s">
        <v>11</v>
      </c>
      <c r="C508" s="14" t="s">
        <v>1201</v>
      </c>
      <c r="D508" s="15" t="s">
        <v>1202</v>
      </c>
      <c r="E508" s="15" t="s">
        <v>430</v>
      </c>
      <c r="F508" s="14" t="s">
        <v>46</v>
      </c>
      <c r="G508" s="14">
        <v>2017</v>
      </c>
      <c r="H508" s="14">
        <v>48</v>
      </c>
      <c r="I508" s="1">
        <v>4</v>
      </c>
      <c r="J508" s="14">
        <v>1629</v>
      </c>
      <c r="K508" s="14">
        <v>1637</v>
      </c>
      <c r="L508" s="14" t="s">
        <v>431</v>
      </c>
      <c r="M508" s="14">
        <v>1.4610000000000001</v>
      </c>
      <c r="N508" s="14">
        <v>1.635</v>
      </c>
      <c r="O508" s="14">
        <v>4</v>
      </c>
      <c r="P508" s="23" t="b">
        <f t="shared" si="28"/>
        <v>0</v>
      </c>
      <c r="Q508" s="23" t="b">
        <f t="shared" si="29"/>
        <v>0</v>
      </c>
      <c r="R508" s="23">
        <f t="shared" si="30"/>
        <v>1</v>
      </c>
    </row>
    <row r="509" spans="1:18" ht="40.5">
      <c r="A509" s="14">
        <f t="shared" si="31"/>
        <v>508</v>
      </c>
      <c r="B509" s="14" t="s">
        <v>3755</v>
      </c>
      <c r="C509" s="14" t="s">
        <v>3756</v>
      </c>
      <c r="D509" s="15" t="s">
        <v>3757</v>
      </c>
      <c r="E509" s="15" t="s">
        <v>3758</v>
      </c>
      <c r="F509" s="14" t="s">
        <v>46</v>
      </c>
      <c r="G509" s="14">
        <v>2017</v>
      </c>
      <c r="H509" s="14">
        <v>33</v>
      </c>
      <c r="I509" s="1">
        <v>4</v>
      </c>
      <c r="J509" s="14">
        <v>522</v>
      </c>
      <c r="K509" s="14">
        <v>536</v>
      </c>
      <c r="L509" s="14" t="s">
        <v>3759</v>
      </c>
      <c r="M509" s="14">
        <v>0.93899999999999995</v>
      </c>
      <c r="N509" s="14">
        <v>1.2529999999999999</v>
      </c>
      <c r="O509" s="14">
        <v>2</v>
      </c>
      <c r="P509" s="23" t="b">
        <f t="shared" si="28"/>
        <v>0</v>
      </c>
      <c r="Q509" s="23" t="b">
        <f t="shared" si="29"/>
        <v>0</v>
      </c>
      <c r="R509" s="23">
        <f t="shared" si="30"/>
        <v>1</v>
      </c>
    </row>
    <row r="510" spans="1:18" ht="27">
      <c r="A510" s="14">
        <f t="shared" si="31"/>
        <v>509</v>
      </c>
      <c r="B510" s="14" t="s">
        <v>11</v>
      </c>
      <c r="C510" s="14" t="s">
        <v>1203</v>
      </c>
      <c r="D510" s="15" t="s">
        <v>1204</v>
      </c>
      <c r="E510" s="15" t="s">
        <v>1002</v>
      </c>
      <c r="F510" s="14" t="s">
        <v>46</v>
      </c>
      <c r="G510" s="14">
        <v>2017</v>
      </c>
      <c r="H510" s="14">
        <v>9</v>
      </c>
      <c r="I510" s="1">
        <v>1</v>
      </c>
      <c r="L510" s="14" t="s">
        <v>1003</v>
      </c>
      <c r="M510" s="14">
        <v>1.7889999999999999</v>
      </c>
      <c r="N510" s="14">
        <v>1.85</v>
      </c>
      <c r="O510" s="14">
        <v>3</v>
      </c>
      <c r="P510" s="23" t="b">
        <f t="shared" si="28"/>
        <v>0</v>
      </c>
      <c r="Q510" s="23" t="b">
        <f t="shared" si="29"/>
        <v>0</v>
      </c>
      <c r="R510" s="23">
        <f t="shared" si="30"/>
        <v>1</v>
      </c>
    </row>
    <row r="511" spans="1:18" ht="67.5">
      <c r="A511" s="14">
        <f t="shared" si="31"/>
        <v>510</v>
      </c>
      <c r="B511" s="14" t="s">
        <v>11</v>
      </c>
      <c r="C511" s="14" t="s">
        <v>1205</v>
      </c>
      <c r="D511" s="15" t="s">
        <v>1206</v>
      </c>
      <c r="E511" s="15" t="s">
        <v>1171</v>
      </c>
      <c r="F511" s="14" t="s">
        <v>46</v>
      </c>
      <c r="G511" s="14">
        <v>2017</v>
      </c>
      <c r="H511" s="14">
        <v>9</v>
      </c>
      <c r="I511" s="14">
        <v>4</v>
      </c>
      <c r="J511" s="14">
        <v>478</v>
      </c>
      <c r="K511" s="14">
        <v>503</v>
      </c>
      <c r="L511" s="14" t="s">
        <v>1172</v>
      </c>
      <c r="M511" s="14">
        <v>0.57699999999999996</v>
      </c>
      <c r="N511" s="14">
        <v>0.69399999999999995</v>
      </c>
      <c r="O511" s="14">
        <v>115</v>
      </c>
      <c r="P511" s="23" t="b">
        <f t="shared" si="28"/>
        <v>0</v>
      </c>
      <c r="Q511" s="23" t="b">
        <f t="shared" si="29"/>
        <v>0</v>
      </c>
      <c r="R511" s="23">
        <f t="shared" si="30"/>
        <v>1</v>
      </c>
    </row>
    <row r="512" spans="1:18" ht="94.5">
      <c r="A512" s="14">
        <f t="shared" si="31"/>
        <v>511</v>
      </c>
      <c r="B512" s="14" t="s">
        <v>11</v>
      </c>
      <c r="C512" s="14" t="s">
        <v>1207</v>
      </c>
      <c r="D512" s="15" t="s">
        <v>1208</v>
      </c>
      <c r="E512" s="15" t="s">
        <v>1209</v>
      </c>
      <c r="F512" s="14" t="s">
        <v>46</v>
      </c>
      <c r="G512" s="14">
        <v>2017</v>
      </c>
      <c r="H512" s="14">
        <v>55</v>
      </c>
      <c r="I512" s="1">
        <v>1</v>
      </c>
      <c r="J512" s="14">
        <v>296</v>
      </c>
      <c r="K512" s="14">
        <v>312</v>
      </c>
      <c r="L512" s="14" t="s">
        <v>1210</v>
      </c>
      <c r="M512" s="14">
        <v>2.3250000000000002</v>
      </c>
      <c r="N512" s="14">
        <v>2.3879999999999999</v>
      </c>
      <c r="O512" s="14">
        <v>2</v>
      </c>
      <c r="P512" s="23" t="b">
        <f t="shared" si="28"/>
        <v>0</v>
      </c>
      <c r="Q512" s="23" t="b">
        <f t="shared" si="29"/>
        <v>0</v>
      </c>
      <c r="R512" s="23" t="b">
        <f t="shared" si="30"/>
        <v>0</v>
      </c>
    </row>
    <row r="513" spans="1:18" ht="40.5">
      <c r="A513" s="14">
        <f t="shared" si="31"/>
        <v>512</v>
      </c>
      <c r="B513" s="14" t="s">
        <v>11</v>
      </c>
      <c r="C513" s="14" t="s">
        <v>1207</v>
      </c>
      <c r="D513" s="15" t="s">
        <v>1211</v>
      </c>
      <c r="E513" s="15" t="s">
        <v>1002</v>
      </c>
      <c r="F513" s="14" t="s">
        <v>46</v>
      </c>
      <c r="G513" s="14">
        <v>2017</v>
      </c>
      <c r="H513" s="14">
        <v>9</v>
      </c>
      <c r="I513" s="1">
        <v>4</v>
      </c>
      <c r="L513" s="14" t="s">
        <v>1003</v>
      </c>
      <c r="M513" s="14">
        <v>1.7889999999999999</v>
      </c>
      <c r="N513" s="14">
        <v>1.85</v>
      </c>
      <c r="O513" s="14">
        <v>6</v>
      </c>
      <c r="P513" s="23" t="b">
        <f t="shared" si="28"/>
        <v>0</v>
      </c>
      <c r="Q513" s="23" t="b">
        <f t="shared" si="29"/>
        <v>0</v>
      </c>
      <c r="R513" s="23">
        <f t="shared" si="30"/>
        <v>1</v>
      </c>
    </row>
    <row r="514" spans="1:18" ht="40.5">
      <c r="A514" s="14">
        <f t="shared" si="31"/>
        <v>513</v>
      </c>
      <c r="B514" s="14" t="s">
        <v>12</v>
      </c>
      <c r="C514" s="14" t="s">
        <v>1212</v>
      </c>
      <c r="D514" s="15" t="s">
        <v>1213</v>
      </c>
      <c r="E514" s="15" t="s">
        <v>1214</v>
      </c>
      <c r="F514" s="14" t="s">
        <v>46</v>
      </c>
      <c r="G514" s="14">
        <v>2017</v>
      </c>
      <c r="H514" s="14">
        <v>19</v>
      </c>
      <c r="I514" s="1">
        <v>21</v>
      </c>
      <c r="J514" s="14">
        <v>5717</v>
      </c>
      <c r="K514" s="14">
        <v>5719</v>
      </c>
      <c r="L514" s="14" t="s">
        <v>1215</v>
      </c>
      <c r="M514" s="14">
        <v>6.5789999999999997</v>
      </c>
      <c r="N514" s="14">
        <v>5.8360000000000003</v>
      </c>
      <c r="O514" s="19">
        <v>11</v>
      </c>
      <c r="P514" s="23" t="b">
        <f t="shared" ref="P514:P577" si="32">IF($N514&gt;=10,1)</f>
        <v>0</v>
      </c>
      <c r="Q514" s="23">
        <f t="shared" ref="Q514:Q577" si="33">IF($N514&gt;=5,1)</f>
        <v>1</v>
      </c>
      <c r="R514" s="23" t="b">
        <f t="shared" ref="R514:R577" si="34">IF($N514&lt;2,1)</f>
        <v>0</v>
      </c>
    </row>
    <row r="515" spans="1:18" ht="40.5">
      <c r="A515" s="14">
        <f t="shared" ref="A515:A578" si="35">A514+1</f>
        <v>514</v>
      </c>
      <c r="B515" s="14" t="s">
        <v>12</v>
      </c>
      <c r="C515" s="14" t="s">
        <v>1216</v>
      </c>
      <c r="D515" s="15" t="s">
        <v>1217</v>
      </c>
      <c r="E515" s="15" t="s">
        <v>1218</v>
      </c>
      <c r="F515" s="14" t="s">
        <v>46</v>
      </c>
      <c r="G515" s="14">
        <v>2017</v>
      </c>
      <c r="H515" s="14">
        <v>31</v>
      </c>
      <c r="I515" s="1">
        <v>9</v>
      </c>
      <c r="L515" s="14" t="s">
        <v>1219</v>
      </c>
      <c r="M515" s="14">
        <v>0.61699999999999999</v>
      </c>
      <c r="N515" s="14">
        <v>0.54500000000000004</v>
      </c>
      <c r="O515" s="14">
        <v>4</v>
      </c>
      <c r="P515" s="23" t="b">
        <f t="shared" si="32"/>
        <v>0</v>
      </c>
      <c r="Q515" s="23" t="b">
        <f t="shared" si="33"/>
        <v>0</v>
      </c>
      <c r="R515" s="23">
        <f t="shared" si="34"/>
        <v>1</v>
      </c>
    </row>
    <row r="516" spans="1:18" ht="67.5">
      <c r="A516" s="14">
        <f t="shared" si="35"/>
        <v>515</v>
      </c>
      <c r="B516" s="14" t="s">
        <v>12</v>
      </c>
      <c r="C516" s="14" t="s">
        <v>1220</v>
      </c>
      <c r="D516" s="15" t="s">
        <v>1221</v>
      </c>
      <c r="E516" s="15" t="s">
        <v>1222</v>
      </c>
      <c r="F516" s="14" t="s">
        <v>46</v>
      </c>
      <c r="G516" s="14">
        <v>2017</v>
      </c>
      <c r="H516" s="14">
        <v>9</v>
      </c>
      <c r="I516" s="14">
        <v>42</v>
      </c>
      <c r="J516" s="14">
        <v>6009</v>
      </c>
      <c r="K516" s="14">
        <v>6018</v>
      </c>
      <c r="L516" s="14" t="s">
        <v>1223</v>
      </c>
      <c r="M516" s="14">
        <v>1.9</v>
      </c>
      <c r="N516" s="14">
        <v>1.893</v>
      </c>
      <c r="O516" s="14">
        <v>117</v>
      </c>
      <c r="P516" s="23" t="b">
        <f t="shared" si="32"/>
        <v>0</v>
      </c>
      <c r="Q516" s="23" t="b">
        <f t="shared" si="33"/>
        <v>0</v>
      </c>
      <c r="R516" s="23">
        <f t="shared" si="34"/>
        <v>1</v>
      </c>
    </row>
    <row r="517" spans="1:18" ht="81">
      <c r="A517" s="14">
        <f t="shared" si="35"/>
        <v>516</v>
      </c>
      <c r="B517" s="14" t="s">
        <v>12</v>
      </c>
      <c r="C517" s="14" t="s">
        <v>1224</v>
      </c>
      <c r="D517" s="15" t="s">
        <v>1225</v>
      </c>
      <c r="E517" s="15" t="s">
        <v>1226</v>
      </c>
      <c r="F517" s="14" t="s">
        <v>46</v>
      </c>
      <c r="G517" s="14">
        <v>2017</v>
      </c>
      <c r="I517" s="1"/>
      <c r="L517" s="14" t="s">
        <v>1227</v>
      </c>
      <c r="M517" s="14">
        <v>0.95399999999999996</v>
      </c>
      <c r="N517" s="14">
        <v>0.92200000000000004</v>
      </c>
      <c r="O517" s="14">
        <v>4</v>
      </c>
      <c r="P517" s="23" t="b">
        <f t="shared" si="32"/>
        <v>0</v>
      </c>
      <c r="Q517" s="23" t="b">
        <f t="shared" si="33"/>
        <v>0</v>
      </c>
      <c r="R517" s="23">
        <f t="shared" si="34"/>
        <v>1</v>
      </c>
    </row>
    <row r="518" spans="1:18" ht="54">
      <c r="A518" s="14">
        <f t="shared" si="35"/>
        <v>517</v>
      </c>
      <c r="B518" s="14" t="s">
        <v>12</v>
      </c>
      <c r="C518" s="14" t="s">
        <v>1228</v>
      </c>
      <c r="D518" s="15" t="s">
        <v>1229</v>
      </c>
      <c r="E518" s="15" t="s">
        <v>1230</v>
      </c>
      <c r="F518" s="14" t="s">
        <v>46</v>
      </c>
      <c r="G518" s="14">
        <v>2017</v>
      </c>
      <c r="H518" s="14">
        <v>58</v>
      </c>
      <c r="I518" s="1">
        <v>38</v>
      </c>
      <c r="J518" s="14">
        <v>3722</v>
      </c>
      <c r="K518" s="14">
        <v>3726</v>
      </c>
      <c r="L518" s="14" t="s">
        <v>1231</v>
      </c>
      <c r="M518" s="14">
        <v>2.1930000000000001</v>
      </c>
      <c r="N518" s="14">
        <v>2.0259999999999998</v>
      </c>
      <c r="O518" s="21">
        <v>9</v>
      </c>
      <c r="P518" s="23" t="b">
        <f t="shared" si="32"/>
        <v>0</v>
      </c>
      <c r="Q518" s="23" t="b">
        <f t="shared" si="33"/>
        <v>0</v>
      </c>
      <c r="R518" s="23" t="b">
        <f t="shared" si="34"/>
        <v>0</v>
      </c>
    </row>
    <row r="519" spans="1:18" ht="54">
      <c r="A519" s="14">
        <f t="shared" si="35"/>
        <v>518</v>
      </c>
      <c r="B519" s="14" t="s">
        <v>12</v>
      </c>
      <c r="C519" s="14" t="s">
        <v>1228</v>
      </c>
      <c r="D519" s="15" t="s">
        <v>1232</v>
      </c>
      <c r="E519" s="15" t="s">
        <v>1233</v>
      </c>
      <c r="F519" s="14" t="s">
        <v>46</v>
      </c>
      <c r="G519" s="14">
        <v>2017</v>
      </c>
      <c r="H519" s="14">
        <v>35</v>
      </c>
      <c r="I519" s="1">
        <v>9</v>
      </c>
      <c r="J519" s="14">
        <v>1469</v>
      </c>
      <c r="K519" s="14">
        <v>1473</v>
      </c>
      <c r="L519" s="14" t="s">
        <v>1234</v>
      </c>
      <c r="M519" s="14">
        <v>1.8520000000000001</v>
      </c>
      <c r="N519" s="14">
        <v>1.1279999999999999</v>
      </c>
      <c r="O519" s="14">
        <v>10</v>
      </c>
      <c r="P519" s="23" t="b">
        <f t="shared" si="32"/>
        <v>0</v>
      </c>
      <c r="Q519" s="23" t="b">
        <f t="shared" si="33"/>
        <v>0</v>
      </c>
      <c r="R519" s="23">
        <f t="shared" si="34"/>
        <v>1</v>
      </c>
    </row>
    <row r="520" spans="1:18" ht="67.5">
      <c r="A520" s="14">
        <f t="shared" si="35"/>
        <v>519</v>
      </c>
      <c r="B520" s="14" t="s">
        <v>12</v>
      </c>
      <c r="C520" s="14" t="s">
        <v>1235</v>
      </c>
      <c r="D520" s="15" t="s">
        <v>1236</v>
      </c>
      <c r="E520" s="15" t="s">
        <v>1237</v>
      </c>
      <c r="F520" s="14" t="s">
        <v>46</v>
      </c>
      <c r="G520" s="14">
        <v>2017</v>
      </c>
      <c r="I520" s="1">
        <v>41</v>
      </c>
      <c r="J520" s="14">
        <v>6154</v>
      </c>
      <c r="K520" s="14">
        <v>6159</v>
      </c>
      <c r="L520" s="14" t="s">
        <v>1238</v>
      </c>
      <c r="M520" s="14">
        <v>2.8340000000000001</v>
      </c>
      <c r="N520" s="14">
        <v>2.762</v>
      </c>
      <c r="O520" s="19">
        <v>11</v>
      </c>
      <c r="P520" s="23" t="b">
        <f t="shared" si="32"/>
        <v>0</v>
      </c>
      <c r="Q520" s="23" t="b">
        <f t="shared" si="33"/>
        <v>0</v>
      </c>
      <c r="R520" s="23" t="b">
        <f t="shared" si="34"/>
        <v>0</v>
      </c>
    </row>
    <row r="521" spans="1:18" ht="54">
      <c r="A521" s="14">
        <f t="shared" si="35"/>
        <v>520</v>
      </c>
      <c r="B521" s="14" t="s">
        <v>12</v>
      </c>
      <c r="C521" s="14" t="s">
        <v>1239</v>
      </c>
      <c r="D521" s="15" t="s">
        <v>1240</v>
      </c>
      <c r="E521" s="15" t="s">
        <v>1233</v>
      </c>
      <c r="F521" s="14" t="s">
        <v>46</v>
      </c>
      <c r="G521" s="14">
        <v>2017</v>
      </c>
      <c r="H521" s="14">
        <v>35</v>
      </c>
      <c r="I521" s="1">
        <v>4</v>
      </c>
      <c r="J521" s="14">
        <v>401</v>
      </c>
      <c r="K521" s="14">
        <v>404</v>
      </c>
      <c r="L521" s="14" t="s">
        <v>1234</v>
      </c>
      <c r="M521" s="14">
        <v>1.8520000000000001</v>
      </c>
      <c r="N521" s="14">
        <v>1.1279999999999999</v>
      </c>
      <c r="O521" s="14">
        <v>5</v>
      </c>
      <c r="P521" s="23" t="b">
        <f t="shared" si="32"/>
        <v>0</v>
      </c>
      <c r="Q521" s="23" t="b">
        <f t="shared" si="33"/>
        <v>0</v>
      </c>
      <c r="R521" s="23">
        <f t="shared" si="34"/>
        <v>1</v>
      </c>
    </row>
    <row r="522" spans="1:18" ht="40.5">
      <c r="A522" s="14">
        <f t="shared" si="35"/>
        <v>521</v>
      </c>
      <c r="B522" s="14" t="s">
        <v>12</v>
      </c>
      <c r="C522" s="14" t="s">
        <v>1241</v>
      </c>
      <c r="D522" s="15" t="s">
        <v>1242</v>
      </c>
      <c r="E522" s="15" t="s">
        <v>1222</v>
      </c>
      <c r="F522" s="14" t="s">
        <v>46</v>
      </c>
      <c r="G522" s="14">
        <v>2017</v>
      </c>
      <c r="H522" s="14">
        <v>9</v>
      </c>
      <c r="I522" s="1">
        <v>38</v>
      </c>
      <c r="J522" s="14">
        <v>5593</v>
      </c>
      <c r="K522" s="14">
        <v>5597</v>
      </c>
      <c r="L522" s="14" t="s">
        <v>1223</v>
      </c>
      <c r="M522" s="14">
        <v>1.9</v>
      </c>
      <c r="N522" s="14">
        <v>1.893</v>
      </c>
      <c r="O522" s="14">
        <v>10</v>
      </c>
      <c r="P522" s="23" t="b">
        <f t="shared" si="32"/>
        <v>0</v>
      </c>
      <c r="Q522" s="23" t="b">
        <f t="shared" si="33"/>
        <v>0</v>
      </c>
      <c r="R522" s="23">
        <f t="shared" si="34"/>
        <v>1</v>
      </c>
    </row>
    <row r="523" spans="1:18" ht="27">
      <c r="A523" s="14">
        <f t="shared" si="35"/>
        <v>522</v>
      </c>
      <c r="B523" s="14" t="s">
        <v>12</v>
      </c>
      <c r="C523" s="14" t="s">
        <v>1243</v>
      </c>
      <c r="D523" s="15" t="s">
        <v>1244</v>
      </c>
      <c r="E523" s="15" t="s">
        <v>1245</v>
      </c>
      <c r="F523" s="14" t="s">
        <v>46</v>
      </c>
      <c r="G523" s="14">
        <v>2017</v>
      </c>
      <c r="H523" s="14">
        <v>142</v>
      </c>
      <c r="I523" s="1">
        <v>12</v>
      </c>
      <c r="J523" s="14">
        <v>2104</v>
      </c>
      <c r="K523" s="14">
        <v>2108</v>
      </c>
      <c r="L523" s="14" t="s">
        <v>1246</v>
      </c>
      <c r="M523" s="14">
        <v>3.8849999999999998</v>
      </c>
      <c r="N523" s="14">
        <v>3.8650000000000002</v>
      </c>
      <c r="O523" s="14">
        <v>6</v>
      </c>
      <c r="P523" s="23" t="b">
        <f t="shared" si="32"/>
        <v>0</v>
      </c>
      <c r="Q523" s="23" t="b">
        <f t="shared" si="33"/>
        <v>0</v>
      </c>
      <c r="R523" s="23" t="b">
        <f t="shared" si="34"/>
        <v>0</v>
      </c>
    </row>
    <row r="524" spans="1:18" ht="67.5">
      <c r="A524" s="14">
        <f t="shared" si="35"/>
        <v>523</v>
      </c>
      <c r="B524" s="14" t="s">
        <v>12</v>
      </c>
      <c r="C524" s="14" t="s">
        <v>3767</v>
      </c>
      <c r="D524" s="15" t="s">
        <v>1247</v>
      </c>
      <c r="E524" s="15" t="s">
        <v>1248</v>
      </c>
      <c r="F524" s="14" t="s">
        <v>46</v>
      </c>
      <c r="G524" s="14">
        <v>2017</v>
      </c>
      <c r="H524" s="14">
        <v>55</v>
      </c>
      <c r="I524" s="1"/>
      <c r="J524" s="14">
        <v>311</v>
      </c>
      <c r="K524" s="14">
        <v>320</v>
      </c>
      <c r="L524" s="14" t="s">
        <v>1249</v>
      </c>
      <c r="M524" s="14">
        <v>2.8650000000000002</v>
      </c>
      <c r="N524" s="14">
        <v>3.21</v>
      </c>
      <c r="O524" s="14">
        <v>6</v>
      </c>
      <c r="P524" s="23" t="b">
        <f t="shared" si="32"/>
        <v>0</v>
      </c>
      <c r="Q524" s="23" t="b">
        <f t="shared" si="33"/>
        <v>0</v>
      </c>
      <c r="R524" s="23" t="b">
        <f t="shared" si="34"/>
        <v>0</v>
      </c>
    </row>
    <row r="525" spans="1:18" ht="94.5">
      <c r="A525" s="14">
        <f t="shared" si="35"/>
        <v>524</v>
      </c>
      <c r="B525" s="14" t="s">
        <v>12</v>
      </c>
      <c r="C525" s="14" t="s">
        <v>1250</v>
      </c>
      <c r="D525" s="15" t="s">
        <v>1251</v>
      </c>
      <c r="E525" s="15" t="s">
        <v>1252</v>
      </c>
      <c r="F525" s="14" t="s">
        <v>46</v>
      </c>
      <c r="G525" s="14">
        <v>2017</v>
      </c>
      <c r="H525" s="14">
        <v>341</v>
      </c>
      <c r="I525" s="1"/>
      <c r="J525" s="14">
        <v>1</v>
      </c>
      <c r="K525" s="14">
        <v>11</v>
      </c>
      <c r="L525" s="14" t="s">
        <v>1253</v>
      </c>
      <c r="M525" s="14">
        <v>2.625</v>
      </c>
      <c r="N525" s="14">
        <v>2.4929999999999999</v>
      </c>
      <c r="O525" s="14">
        <v>6</v>
      </c>
      <c r="P525" s="23" t="b">
        <f t="shared" si="32"/>
        <v>0</v>
      </c>
      <c r="Q525" s="23" t="b">
        <f t="shared" si="33"/>
        <v>0</v>
      </c>
      <c r="R525" s="23" t="b">
        <f t="shared" si="34"/>
        <v>0</v>
      </c>
    </row>
    <row r="526" spans="1:18" ht="40.5">
      <c r="A526" s="14">
        <f t="shared" si="35"/>
        <v>525</v>
      </c>
      <c r="B526" s="14" t="s">
        <v>12</v>
      </c>
      <c r="C526" s="14" t="s">
        <v>1254</v>
      </c>
      <c r="D526" s="15" t="s">
        <v>1255</v>
      </c>
      <c r="E526" s="15" t="s">
        <v>1256</v>
      </c>
      <c r="F526" s="14" t="s">
        <v>46</v>
      </c>
      <c r="G526" s="14">
        <v>2017</v>
      </c>
      <c r="H526" s="14">
        <v>17</v>
      </c>
      <c r="I526" s="1"/>
      <c r="L526" s="14" t="s">
        <v>1257</v>
      </c>
      <c r="M526" s="14">
        <v>3.964</v>
      </c>
      <c r="N526" s="14">
        <v>4.5410000000000004</v>
      </c>
      <c r="O526" s="14">
        <v>10</v>
      </c>
      <c r="P526" s="23" t="b">
        <f t="shared" si="32"/>
        <v>0</v>
      </c>
      <c r="Q526" s="23" t="b">
        <f t="shared" si="33"/>
        <v>0</v>
      </c>
      <c r="R526" s="23" t="b">
        <f t="shared" si="34"/>
        <v>0</v>
      </c>
    </row>
    <row r="527" spans="1:18" ht="54">
      <c r="A527" s="14">
        <f t="shared" si="35"/>
        <v>526</v>
      </c>
      <c r="B527" s="14" t="s">
        <v>12</v>
      </c>
      <c r="C527" s="14" t="s">
        <v>1258</v>
      </c>
      <c r="D527" s="15" t="s">
        <v>1259</v>
      </c>
      <c r="E527" s="15" t="s">
        <v>45</v>
      </c>
      <c r="F527" s="14" t="s">
        <v>46</v>
      </c>
      <c r="G527" s="14">
        <v>2017</v>
      </c>
      <c r="H527" s="14">
        <v>8</v>
      </c>
      <c r="I527" s="1"/>
      <c r="L527" s="14" t="s">
        <v>47</v>
      </c>
      <c r="M527" s="14">
        <v>4.2910000000000004</v>
      </c>
      <c r="N527" s="14">
        <v>4.6719999999999997</v>
      </c>
      <c r="O527" s="23">
        <v>9</v>
      </c>
      <c r="P527" s="23" t="b">
        <f t="shared" si="32"/>
        <v>0</v>
      </c>
      <c r="Q527" s="23" t="b">
        <f t="shared" si="33"/>
        <v>0</v>
      </c>
      <c r="R527" s="23" t="b">
        <f t="shared" si="34"/>
        <v>0</v>
      </c>
    </row>
    <row r="528" spans="1:18" ht="94.5">
      <c r="A528" s="14">
        <f t="shared" si="35"/>
        <v>527</v>
      </c>
      <c r="B528" s="14" t="s">
        <v>12</v>
      </c>
      <c r="C528" s="14" t="s">
        <v>1260</v>
      </c>
      <c r="D528" s="15" t="s">
        <v>1261</v>
      </c>
      <c r="E528" s="15" t="s">
        <v>1262</v>
      </c>
      <c r="F528" s="14" t="s">
        <v>46</v>
      </c>
      <c r="G528" s="14">
        <v>2017</v>
      </c>
      <c r="H528" s="14">
        <v>80</v>
      </c>
      <c r="J528" s="14">
        <v>184</v>
      </c>
      <c r="K528" s="14">
        <v>191</v>
      </c>
      <c r="L528" s="14" t="s">
        <v>1263</v>
      </c>
      <c r="M528" s="14">
        <v>4.2169999999999996</v>
      </c>
      <c r="N528" s="14">
        <v>3.7879999999999998</v>
      </c>
      <c r="O528" s="14">
        <v>90</v>
      </c>
      <c r="P528" s="23" t="b">
        <f t="shared" si="32"/>
        <v>0</v>
      </c>
      <c r="Q528" s="23" t="b">
        <f t="shared" si="33"/>
        <v>0</v>
      </c>
      <c r="R528" s="23" t="b">
        <f t="shared" si="34"/>
        <v>0</v>
      </c>
    </row>
    <row r="529" spans="1:18" ht="54">
      <c r="A529" s="14">
        <f t="shared" si="35"/>
        <v>528</v>
      </c>
      <c r="B529" s="14" t="s">
        <v>12</v>
      </c>
      <c r="C529" s="14" t="s">
        <v>1260</v>
      </c>
      <c r="D529" s="15" t="s">
        <v>1264</v>
      </c>
      <c r="E529" s="15" t="s">
        <v>1094</v>
      </c>
      <c r="F529" s="14" t="s">
        <v>46</v>
      </c>
      <c r="G529" s="14">
        <v>2017</v>
      </c>
      <c r="H529" s="14">
        <v>86</v>
      </c>
      <c r="J529" s="14">
        <v>231</v>
      </c>
      <c r="K529" s="14">
        <v>239</v>
      </c>
      <c r="L529" s="14" t="s">
        <v>1095</v>
      </c>
      <c r="M529" s="14">
        <v>1.631</v>
      </c>
      <c r="N529" s="14">
        <v>1.643</v>
      </c>
      <c r="O529" s="14">
        <v>91</v>
      </c>
      <c r="P529" s="23" t="b">
        <f t="shared" si="32"/>
        <v>0</v>
      </c>
      <c r="Q529" s="23" t="b">
        <f t="shared" si="33"/>
        <v>0</v>
      </c>
      <c r="R529" s="23">
        <f t="shared" si="34"/>
        <v>1</v>
      </c>
    </row>
    <row r="530" spans="1:18" ht="40.5">
      <c r="A530" s="14">
        <f t="shared" si="35"/>
        <v>529</v>
      </c>
      <c r="B530" s="14" t="s">
        <v>12</v>
      </c>
      <c r="C530" s="14" t="s">
        <v>1265</v>
      </c>
      <c r="D530" s="15" t="s">
        <v>1266</v>
      </c>
      <c r="E530" s="15" t="s">
        <v>724</v>
      </c>
      <c r="F530" s="14" t="s">
        <v>46</v>
      </c>
      <c r="G530" s="14">
        <v>2017</v>
      </c>
      <c r="H530" s="14">
        <v>50</v>
      </c>
      <c r="I530" s="1">
        <v>5</v>
      </c>
      <c r="J530" s="14">
        <v>270</v>
      </c>
      <c r="K530" s="14">
        <v>274</v>
      </c>
      <c r="L530" s="14" t="s">
        <v>725</v>
      </c>
      <c r="M530" s="14">
        <v>0.79400000000000004</v>
      </c>
      <c r="N530" s="14">
        <v>0.76300000000000001</v>
      </c>
      <c r="O530" s="14">
        <v>6</v>
      </c>
      <c r="P530" s="23" t="b">
        <f t="shared" si="32"/>
        <v>0</v>
      </c>
      <c r="Q530" s="23" t="b">
        <f t="shared" si="33"/>
        <v>0</v>
      </c>
      <c r="R530" s="23">
        <f t="shared" si="34"/>
        <v>1</v>
      </c>
    </row>
    <row r="531" spans="1:18" ht="94.5">
      <c r="A531" s="14">
        <f t="shared" si="35"/>
        <v>530</v>
      </c>
      <c r="B531" s="14" t="s">
        <v>12</v>
      </c>
      <c r="C531" s="14" t="s">
        <v>1267</v>
      </c>
      <c r="D531" s="15" t="s">
        <v>1268</v>
      </c>
      <c r="E531" s="15" t="s">
        <v>1262</v>
      </c>
      <c r="F531" s="14" t="s">
        <v>46</v>
      </c>
      <c r="G531" s="14">
        <v>2017</v>
      </c>
      <c r="H531" s="14">
        <v>78</v>
      </c>
      <c r="I531" s="1"/>
      <c r="J531" s="14">
        <v>137</v>
      </c>
      <c r="K531" s="14">
        <v>143</v>
      </c>
      <c r="L531" s="14" t="s">
        <v>1263</v>
      </c>
      <c r="M531" s="14">
        <v>4.2169999999999996</v>
      </c>
      <c r="N531" s="14">
        <v>3.7879999999999998</v>
      </c>
      <c r="O531" s="14">
        <v>8</v>
      </c>
      <c r="P531" s="23" t="b">
        <f t="shared" si="32"/>
        <v>0</v>
      </c>
      <c r="Q531" s="23" t="b">
        <f t="shared" si="33"/>
        <v>0</v>
      </c>
      <c r="R531" s="23" t="b">
        <f t="shared" si="34"/>
        <v>0</v>
      </c>
    </row>
    <row r="532" spans="1:18" ht="54">
      <c r="A532" s="14">
        <f t="shared" si="35"/>
        <v>531</v>
      </c>
      <c r="B532" s="14" t="s">
        <v>12</v>
      </c>
      <c r="C532" s="14" t="s">
        <v>1267</v>
      </c>
      <c r="D532" s="15" t="s">
        <v>1269</v>
      </c>
      <c r="E532" s="15" t="s">
        <v>1270</v>
      </c>
      <c r="F532" s="14" t="s">
        <v>46</v>
      </c>
      <c r="G532" s="14">
        <v>2017</v>
      </c>
      <c r="H532" s="14">
        <v>228</v>
      </c>
      <c r="I532" s="1">
        <v>9</v>
      </c>
      <c r="L532" s="14" t="s">
        <v>1271</v>
      </c>
      <c r="M532" s="14">
        <v>1.702</v>
      </c>
      <c r="N532" s="14">
        <v>1.9319999999999999</v>
      </c>
      <c r="O532" s="21">
        <v>9</v>
      </c>
      <c r="P532" s="23" t="b">
        <f t="shared" si="32"/>
        <v>0</v>
      </c>
      <c r="Q532" s="23" t="b">
        <f t="shared" si="33"/>
        <v>0</v>
      </c>
      <c r="R532" s="23">
        <f t="shared" si="34"/>
        <v>1</v>
      </c>
    </row>
    <row r="533" spans="1:18" ht="67.5">
      <c r="A533" s="14">
        <f t="shared" si="35"/>
        <v>532</v>
      </c>
      <c r="B533" s="14" t="s">
        <v>12</v>
      </c>
      <c r="C533" s="14" t="s">
        <v>1267</v>
      </c>
      <c r="D533" s="15" t="s">
        <v>1272</v>
      </c>
      <c r="E533" s="15" t="s">
        <v>1273</v>
      </c>
      <c r="F533" s="14" t="s">
        <v>46</v>
      </c>
      <c r="G533" s="14">
        <v>2017</v>
      </c>
      <c r="H533" s="14">
        <v>34</v>
      </c>
      <c r="I533" s="1">
        <v>11</v>
      </c>
      <c r="J533" s="14">
        <v>785</v>
      </c>
      <c r="K533" s="14">
        <v>791</v>
      </c>
      <c r="L533" s="14" t="s">
        <v>1274</v>
      </c>
      <c r="M533" s="14">
        <v>1.4259999999999999</v>
      </c>
      <c r="N533" s="14">
        <v>1.504</v>
      </c>
      <c r="O533" s="19">
        <v>11</v>
      </c>
      <c r="P533" s="23" t="b">
        <f t="shared" si="32"/>
        <v>0</v>
      </c>
      <c r="Q533" s="23" t="b">
        <f t="shared" si="33"/>
        <v>0</v>
      </c>
      <c r="R533" s="23">
        <f t="shared" si="34"/>
        <v>1</v>
      </c>
    </row>
    <row r="534" spans="1:18" ht="94.5">
      <c r="A534" s="14">
        <f t="shared" si="35"/>
        <v>533</v>
      </c>
      <c r="B534" s="14" t="s">
        <v>3685</v>
      </c>
      <c r="C534" s="14" t="s">
        <v>3686</v>
      </c>
      <c r="D534" s="15" t="s">
        <v>3687</v>
      </c>
      <c r="E534" s="15" t="s">
        <v>1262</v>
      </c>
      <c r="F534" s="14" t="s">
        <v>46</v>
      </c>
      <c r="G534" s="14">
        <v>2017</v>
      </c>
      <c r="H534" s="14">
        <v>81</v>
      </c>
      <c r="I534" s="27"/>
      <c r="J534" s="14">
        <v>335</v>
      </c>
      <c r="K534" s="14">
        <v>342</v>
      </c>
      <c r="L534" s="14" t="s">
        <v>1263</v>
      </c>
      <c r="M534" s="14">
        <v>4.2169999999999996</v>
      </c>
      <c r="N534" s="14">
        <v>3.7879999999999998</v>
      </c>
      <c r="O534" s="14">
        <v>2</v>
      </c>
      <c r="P534" s="23" t="b">
        <f t="shared" si="32"/>
        <v>0</v>
      </c>
      <c r="Q534" s="23" t="b">
        <f t="shared" si="33"/>
        <v>0</v>
      </c>
      <c r="R534" s="23" t="b">
        <f t="shared" si="34"/>
        <v>0</v>
      </c>
    </row>
    <row r="535" spans="1:18" ht="108">
      <c r="A535" s="14">
        <f t="shared" si="35"/>
        <v>534</v>
      </c>
      <c r="B535" s="14" t="s">
        <v>12</v>
      </c>
      <c r="C535" s="14" t="s">
        <v>1275</v>
      </c>
      <c r="D535" s="15" t="s">
        <v>1276</v>
      </c>
      <c r="E535" s="15" t="s">
        <v>652</v>
      </c>
      <c r="F535" s="14" t="s">
        <v>46</v>
      </c>
      <c r="G535" s="14">
        <v>2017</v>
      </c>
      <c r="H535" s="14">
        <v>98</v>
      </c>
      <c r="I535" s="27"/>
      <c r="J535" s="14">
        <v>717</v>
      </c>
      <c r="K535" s="14">
        <v>722</v>
      </c>
      <c r="L535" s="14" t="s">
        <v>653</v>
      </c>
      <c r="M535" s="14">
        <v>3.6709999999999998</v>
      </c>
      <c r="N535" s="14">
        <v>3.657</v>
      </c>
      <c r="O535" s="14">
        <v>4</v>
      </c>
      <c r="P535" s="23" t="b">
        <f t="shared" si="32"/>
        <v>0</v>
      </c>
      <c r="Q535" s="23" t="b">
        <f t="shared" si="33"/>
        <v>0</v>
      </c>
      <c r="R535" s="23" t="b">
        <f t="shared" si="34"/>
        <v>0</v>
      </c>
    </row>
    <row r="536" spans="1:18" ht="108">
      <c r="A536" s="14">
        <f t="shared" si="35"/>
        <v>535</v>
      </c>
      <c r="B536" s="14" t="s">
        <v>12</v>
      </c>
      <c r="C536" s="14" t="s">
        <v>1277</v>
      </c>
      <c r="D536" s="15" t="s">
        <v>1278</v>
      </c>
      <c r="E536" s="15" t="s">
        <v>1279</v>
      </c>
      <c r="F536" s="14" t="s">
        <v>46</v>
      </c>
      <c r="G536" s="14">
        <v>2017</v>
      </c>
      <c r="H536" s="14">
        <v>473</v>
      </c>
      <c r="I536" s="1"/>
      <c r="J536" s="14">
        <v>40</v>
      </c>
      <c r="K536" s="14">
        <v>44</v>
      </c>
      <c r="L536" s="14" t="s">
        <v>1280</v>
      </c>
      <c r="M536" s="14">
        <v>2.2429999999999999</v>
      </c>
      <c r="N536" s="14">
        <v>2.1459999999999999</v>
      </c>
      <c r="O536" s="14">
        <v>4</v>
      </c>
      <c r="P536" s="23" t="b">
        <f t="shared" si="32"/>
        <v>0</v>
      </c>
      <c r="Q536" s="23" t="b">
        <f t="shared" si="33"/>
        <v>0</v>
      </c>
      <c r="R536" s="23" t="b">
        <f t="shared" si="34"/>
        <v>0</v>
      </c>
    </row>
    <row r="537" spans="1:18" ht="67.5">
      <c r="A537" s="14">
        <f t="shared" si="35"/>
        <v>536</v>
      </c>
      <c r="B537" s="14" t="s">
        <v>12</v>
      </c>
      <c r="C537" s="14" t="s">
        <v>1281</v>
      </c>
      <c r="D537" s="15" t="s">
        <v>1282</v>
      </c>
      <c r="E537" s="15" t="s">
        <v>1283</v>
      </c>
      <c r="F537" s="14" t="s">
        <v>46</v>
      </c>
      <c r="G537" s="14">
        <v>2017</v>
      </c>
      <c r="H537" s="14">
        <v>125</v>
      </c>
      <c r="I537" s="27"/>
      <c r="J537" s="14">
        <v>751</v>
      </c>
      <c r="K537" s="14">
        <v>759</v>
      </c>
      <c r="L537" s="14" t="s">
        <v>1284</v>
      </c>
      <c r="M537" s="14">
        <v>4.5190000000000001</v>
      </c>
      <c r="N537" s="14">
        <v>4.1870000000000003</v>
      </c>
      <c r="O537" s="14">
        <v>2</v>
      </c>
      <c r="P537" s="23" t="b">
        <f t="shared" si="32"/>
        <v>0</v>
      </c>
      <c r="Q537" s="23" t="b">
        <f t="shared" si="33"/>
        <v>0</v>
      </c>
      <c r="R537" s="23" t="b">
        <f t="shared" si="34"/>
        <v>0</v>
      </c>
    </row>
    <row r="538" spans="1:18" ht="81">
      <c r="A538" s="14">
        <f t="shared" si="35"/>
        <v>537</v>
      </c>
      <c r="B538" s="14" t="s">
        <v>12</v>
      </c>
      <c r="C538" s="14" t="s">
        <v>1285</v>
      </c>
      <c r="D538" s="15" t="s">
        <v>1286</v>
      </c>
      <c r="E538" s="15" t="s">
        <v>1287</v>
      </c>
      <c r="F538" s="14" t="s">
        <v>46</v>
      </c>
      <c r="G538" s="14">
        <v>2017</v>
      </c>
      <c r="H538" s="14">
        <v>253</v>
      </c>
      <c r="I538" s="1"/>
      <c r="J538" s="14">
        <v>35</v>
      </c>
      <c r="K538" s="14">
        <v>42</v>
      </c>
      <c r="L538" s="14" t="s">
        <v>1288</v>
      </c>
      <c r="M538" s="14">
        <v>2.2989999999999999</v>
      </c>
      <c r="N538" s="14">
        <v>2.2080000000000002</v>
      </c>
      <c r="O538" s="14">
        <v>8</v>
      </c>
      <c r="P538" s="23" t="b">
        <f t="shared" si="32"/>
        <v>0</v>
      </c>
      <c r="Q538" s="23" t="b">
        <f t="shared" si="33"/>
        <v>0</v>
      </c>
      <c r="R538" s="23" t="b">
        <f t="shared" si="34"/>
        <v>0</v>
      </c>
    </row>
    <row r="539" spans="1:18" ht="54">
      <c r="A539" s="14">
        <f t="shared" si="35"/>
        <v>538</v>
      </c>
      <c r="B539" s="14" t="s">
        <v>12</v>
      </c>
      <c r="C539" s="14" t="s">
        <v>1289</v>
      </c>
      <c r="D539" s="15" t="s">
        <v>1290</v>
      </c>
      <c r="E539" s="15" t="s">
        <v>1291</v>
      </c>
      <c r="F539" s="14" t="s">
        <v>46</v>
      </c>
      <c r="G539" s="14">
        <v>2017</v>
      </c>
      <c r="H539" s="14">
        <v>7</v>
      </c>
      <c r="I539" s="1">
        <v>1</v>
      </c>
      <c r="J539" s="14">
        <v>181</v>
      </c>
      <c r="K539" s="14">
        <v>185</v>
      </c>
      <c r="L539" s="14" t="s">
        <v>1292</v>
      </c>
      <c r="M539" s="14">
        <v>10.614000000000001</v>
      </c>
      <c r="N539" s="14">
        <v>10.945</v>
      </c>
      <c r="O539" s="14">
        <v>2</v>
      </c>
      <c r="P539" s="23">
        <f t="shared" si="32"/>
        <v>1</v>
      </c>
      <c r="Q539" s="23">
        <f t="shared" si="33"/>
        <v>1</v>
      </c>
      <c r="R539" s="23" t="b">
        <f t="shared" si="34"/>
        <v>0</v>
      </c>
    </row>
    <row r="540" spans="1:18" ht="81">
      <c r="A540" s="14">
        <f t="shared" si="35"/>
        <v>539</v>
      </c>
      <c r="B540" s="14" t="s">
        <v>12</v>
      </c>
      <c r="C540" s="14" t="s">
        <v>1289</v>
      </c>
      <c r="D540" s="15" t="s">
        <v>1293</v>
      </c>
      <c r="E540" s="15" t="s">
        <v>1214</v>
      </c>
      <c r="F540" s="14" t="s">
        <v>46</v>
      </c>
      <c r="G540" s="14">
        <v>2017</v>
      </c>
      <c r="H540" s="14">
        <v>19</v>
      </c>
      <c r="I540" s="1">
        <v>8</v>
      </c>
      <c r="J540" s="14">
        <v>1946</v>
      </c>
      <c r="K540" s="14">
        <v>1949</v>
      </c>
      <c r="L540" s="14" t="s">
        <v>1215</v>
      </c>
      <c r="M540" s="14">
        <v>6.5789999999999997</v>
      </c>
      <c r="N540" s="14">
        <v>5.8360000000000003</v>
      </c>
      <c r="O540" s="14">
        <v>5</v>
      </c>
      <c r="P540" s="23" t="b">
        <f t="shared" si="32"/>
        <v>0</v>
      </c>
      <c r="Q540" s="23">
        <f t="shared" si="33"/>
        <v>1</v>
      </c>
      <c r="R540" s="23" t="b">
        <f t="shared" si="34"/>
        <v>0</v>
      </c>
    </row>
    <row r="541" spans="1:18" ht="67.5">
      <c r="A541" s="14">
        <f t="shared" si="35"/>
        <v>540</v>
      </c>
      <c r="B541" s="14" t="s">
        <v>12</v>
      </c>
      <c r="C541" s="14" t="s">
        <v>1289</v>
      </c>
      <c r="D541" s="15" t="s">
        <v>1294</v>
      </c>
      <c r="E541" s="15" t="s">
        <v>1295</v>
      </c>
      <c r="F541" s="14" t="s">
        <v>46</v>
      </c>
      <c r="G541" s="14">
        <v>2017</v>
      </c>
      <c r="H541" s="14">
        <v>359</v>
      </c>
      <c r="I541" s="1">
        <v>14</v>
      </c>
      <c r="J541" s="14">
        <v>2390</v>
      </c>
      <c r="K541" s="14">
        <v>2395</v>
      </c>
      <c r="L541" s="14" t="s">
        <v>1296</v>
      </c>
      <c r="M541" s="14">
        <v>5.6459999999999999</v>
      </c>
      <c r="N541" s="14">
        <v>5.2290000000000001</v>
      </c>
      <c r="O541" s="14">
        <v>8</v>
      </c>
      <c r="P541" s="23" t="b">
        <f t="shared" si="32"/>
        <v>0</v>
      </c>
      <c r="Q541" s="23">
        <f t="shared" si="33"/>
        <v>1</v>
      </c>
      <c r="R541" s="23" t="b">
        <f t="shared" si="34"/>
        <v>0</v>
      </c>
    </row>
    <row r="542" spans="1:18" ht="67.5">
      <c r="A542" s="14">
        <f t="shared" si="35"/>
        <v>541</v>
      </c>
      <c r="B542" s="14" t="s">
        <v>12</v>
      </c>
      <c r="C542" s="14" t="s">
        <v>1289</v>
      </c>
      <c r="D542" s="15" t="s">
        <v>1297</v>
      </c>
      <c r="E542" s="15" t="s">
        <v>1298</v>
      </c>
      <c r="F542" s="14" t="s">
        <v>46</v>
      </c>
      <c r="G542" s="14">
        <v>2017</v>
      </c>
      <c r="H542" s="14">
        <v>9</v>
      </c>
      <c r="I542" s="1">
        <v>13</v>
      </c>
      <c r="J542" s="14">
        <v>2463</v>
      </c>
      <c r="K542" s="14">
        <v>2466</v>
      </c>
      <c r="L542" s="14" t="s">
        <v>1299</v>
      </c>
      <c r="M542" s="14">
        <v>4.8029999999999999</v>
      </c>
      <c r="N542" s="14">
        <v>4.7649999999999997</v>
      </c>
      <c r="O542" s="14">
        <v>8</v>
      </c>
      <c r="P542" s="23" t="b">
        <f t="shared" si="32"/>
        <v>0</v>
      </c>
      <c r="Q542" s="23" t="b">
        <f t="shared" si="33"/>
        <v>0</v>
      </c>
      <c r="R542" s="23" t="b">
        <f t="shared" si="34"/>
        <v>0</v>
      </c>
    </row>
    <row r="543" spans="1:18" ht="54">
      <c r="A543" s="14">
        <f t="shared" si="35"/>
        <v>542</v>
      </c>
      <c r="B543" s="14" t="s">
        <v>12</v>
      </c>
      <c r="C543" s="14" t="s">
        <v>1289</v>
      </c>
      <c r="D543" s="15" t="s">
        <v>1300</v>
      </c>
      <c r="E543" s="15" t="s">
        <v>1301</v>
      </c>
      <c r="F543" s="14" t="s">
        <v>46</v>
      </c>
      <c r="G543" s="14">
        <v>2017</v>
      </c>
      <c r="H543" s="14">
        <v>82</v>
      </c>
      <c r="I543" s="1">
        <v>13</v>
      </c>
      <c r="J543" s="14">
        <v>6978</v>
      </c>
      <c r="K543" s="14">
        <v>6985</v>
      </c>
      <c r="L543" s="14" t="s">
        <v>1302</v>
      </c>
      <c r="M543" s="14">
        <v>4.8490000000000002</v>
      </c>
      <c r="N543" s="14">
        <v>4.4249999999999998</v>
      </c>
      <c r="O543" s="14">
        <v>8</v>
      </c>
      <c r="P543" s="23" t="b">
        <f t="shared" si="32"/>
        <v>0</v>
      </c>
      <c r="Q543" s="23" t="b">
        <f t="shared" si="33"/>
        <v>0</v>
      </c>
      <c r="R543" s="23" t="b">
        <f t="shared" si="34"/>
        <v>0</v>
      </c>
    </row>
    <row r="544" spans="1:18" ht="67.5">
      <c r="A544" s="14">
        <f t="shared" si="35"/>
        <v>543</v>
      </c>
      <c r="B544" s="14" t="s">
        <v>12</v>
      </c>
      <c r="C544" s="14" t="s">
        <v>1289</v>
      </c>
      <c r="D544" s="15" t="s">
        <v>1303</v>
      </c>
      <c r="E544" s="15" t="s">
        <v>1304</v>
      </c>
      <c r="F544" s="14" t="s">
        <v>447</v>
      </c>
      <c r="G544" s="14">
        <v>2017</v>
      </c>
      <c r="H544" s="14">
        <v>6</v>
      </c>
      <c r="I544" s="27">
        <v>4</v>
      </c>
      <c r="J544" s="14">
        <v>350</v>
      </c>
      <c r="K544" s="14">
        <v>367</v>
      </c>
      <c r="L544" s="14" t="s">
        <v>1305</v>
      </c>
      <c r="M544" s="14">
        <v>2.7879999999999998</v>
      </c>
      <c r="N544" s="14">
        <v>2.8069999999999999</v>
      </c>
      <c r="O544" s="14">
        <v>5</v>
      </c>
      <c r="P544" s="23" t="b">
        <f t="shared" si="32"/>
        <v>0</v>
      </c>
      <c r="Q544" s="23" t="b">
        <f t="shared" si="33"/>
        <v>0</v>
      </c>
      <c r="R544" s="23" t="b">
        <f t="shared" si="34"/>
        <v>0</v>
      </c>
    </row>
    <row r="545" spans="1:18" ht="54">
      <c r="A545" s="14">
        <f t="shared" si="35"/>
        <v>544</v>
      </c>
      <c r="B545" s="14" t="s">
        <v>3719</v>
      </c>
      <c r="C545" s="14" t="s">
        <v>3720</v>
      </c>
      <c r="D545" s="15" t="s">
        <v>3721</v>
      </c>
      <c r="E545" s="15" t="s">
        <v>3722</v>
      </c>
      <c r="F545" s="14" t="s">
        <v>46</v>
      </c>
      <c r="G545" s="14">
        <v>2017</v>
      </c>
      <c r="H545" s="14">
        <v>7</v>
      </c>
      <c r="I545" s="1">
        <v>23</v>
      </c>
      <c r="J545" s="14">
        <v>5515</v>
      </c>
      <c r="K545" s="14">
        <v>5520</v>
      </c>
      <c r="L545" s="14" t="s">
        <v>3723</v>
      </c>
      <c r="M545" s="14">
        <v>5.7729999999999997</v>
      </c>
      <c r="N545" s="14">
        <v>5.8090000000000002</v>
      </c>
      <c r="O545" s="14">
        <v>2</v>
      </c>
      <c r="P545" s="23" t="b">
        <f t="shared" si="32"/>
        <v>0</v>
      </c>
      <c r="Q545" s="23">
        <f t="shared" si="33"/>
        <v>1</v>
      </c>
      <c r="R545" s="23" t="b">
        <f t="shared" si="34"/>
        <v>0</v>
      </c>
    </row>
    <row r="546" spans="1:18" ht="67.5">
      <c r="A546" s="14">
        <f t="shared" si="35"/>
        <v>545</v>
      </c>
      <c r="B546" s="14" t="s">
        <v>12</v>
      </c>
      <c r="C546" s="14" t="s">
        <v>1306</v>
      </c>
      <c r="D546" s="15" t="s">
        <v>1307</v>
      </c>
      <c r="E546" s="15" t="s">
        <v>1214</v>
      </c>
      <c r="F546" s="14" t="s">
        <v>46</v>
      </c>
      <c r="G546" s="14">
        <v>2017</v>
      </c>
      <c r="H546" s="14">
        <v>19</v>
      </c>
      <c r="I546" s="14">
        <v>23</v>
      </c>
      <c r="J546" s="14">
        <v>6308</v>
      </c>
      <c r="K546" s="14">
        <v>6311</v>
      </c>
      <c r="L546" s="14" t="s">
        <v>1215</v>
      </c>
      <c r="M546" s="14">
        <v>6.5789999999999997</v>
      </c>
      <c r="N546" s="14">
        <v>5.8360000000000003</v>
      </c>
      <c r="O546" s="14">
        <v>104</v>
      </c>
      <c r="P546" s="23" t="b">
        <f t="shared" si="32"/>
        <v>0</v>
      </c>
      <c r="Q546" s="23">
        <f t="shared" si="33"/>
        <v>1</v>
      </c>
      <c r="R546" s="23" t="b">
        <f t="shared" si="34"/>
        <v>0</v>
      </c>
    </row>
    <row r="547" spans="1:18" ht="67.5">
      <c r="A547" s="14">
        <f t="shared" si="35"/>
        <v>546</v>
      </c>
      <c r="B547" s="14" t="s">
        <v>12</v>
      </c>
      <c r="C547" s="14" t="s">
        <v>1306</v>
      </c>
      <c r="D547" s="15" t="s">
        <v>1308</v>
      </c>
      <c r="E547" s="15" t="s">
        <v>1295</v>
      </c>
      <c r="F547" s="14" t="s">
        <v>46</v>
      </c>
      <c r="G547" s="14">
        <v>2017</v>
      </c>
      <c r="H547" s="14">
        <v>359</v>
      </c>
      <c r="I547" s="1">
        <v>6</v>
      </c>
      <c r="J547" s="14">
        <v>933</v>
      </c>
      <c r="K547" s="14">
        <v>940</v>
      </c>
      <c r="L547" s="14" t="s">
        <v>1296</v>
      </c>
      <c r="M547" s="14">
        <v>5.6459999999999999</v>
      </c>
      <c r="N547" s="14">
        <v>5.2290000000000001</v>
      </c>
      <c r="O547" s="14">
        <v>4</v>
      </c>
      <c r="P547" s="23" t="b">
        <f t="shared" si="32"/>
        <v>0</v>
      </c>
      <c r="Q547" s="23">
        <f t="shared" si="33"/>
        <v>1</v>
      </c>
      <c r="R547" s="23" t="b">
        <f t="shared" si="34"/>
        <v>0</v>
      </c>
    </row>
    <row r="548" spans="1:18" ht="54">
      <c r="A548" s="14">
        <f t="shared" si="35"/>
        <v>547</v>
      </c>
      <c r="B548" s="14" t="s">
        <v>12</v>
      </c>
      <c r="C548" s="14" t="s">
        <v>1309</v>
      </c>
      <c r="D548" s="15" t="s">
        <v>1310</v>
      </c>
      <c r="E548" s="15" t="s">
        <v>1311</v>
      </c>
      <c r="F548" s="14" t="s">
        <v>46</v>
      </c>
      <c r="G548" s="14">
        <v>2017</v>
      </c>
      <c r="H548" s="14">
        <v>60</v>
      </c>
      <c r="I548" s="27">
        <v>3</v>
      </c>
      <c r="J548" s="14">
        <v>410</v>
      </c>
      <c r="K548" s="14">
        <v>414</v>
      </c>
      <c r="L548" s="14" t="s">
        <v>1312</v>
      </c>
      <c r="M548" s="14">
        <v>4.1319999999999997</v>
      </c>
      <c r="N548" s="14">
        <v>2.4430000000000001</v>
      </c>
      <c r="O548" s="14">
        <v>4</v>
      </c>
      <c r="P548" s="23" t="b">
        <f t="shared" si="32"/>
        <v>0</v>
      </c>
      <c r="Q548" s="23" t="b">
        <f t="shared" si="33"/>
        <v>0</v>
      </c>
      <c r="R548" s="23" t="b">
        <f t="shared" si="34"/>
        <v>0</v>
      </c>
    </row>
    <row r="549" spans="1:18" ht="67.5">
      <c r="A549" s="14">
        <f t="shared" si="35"/>
        <v>548</v>
      </c>
      <c r="B549" s="14" t="s">
        <v>12</v>
      </c>
      <c r="C549" s="14" t="s">
        <v>1313</v>
      </c>
      <c r="D549" s="15" t="s">
        <v>1314</v>
      </c>
      <c r="E549" s="15" t="s">
        <v>1315</v>
      </c>
      <c r="F549" s="14" t="s">
        <v>46</v>
      </c>
      <c r="G549" s="14">
        <v>2017</v>
      </c>
      <c r="H549" s="14">
        <v>51</v>
      </c>
      <c r="I549" s="1">
        <v>19</v>
      </c>
      <c r="J549" s="14">
        <v>11258</v>
      </c>
      <c r="K549" s="14">
        <v>11268</v>
      </c>
      <c r="L549" s="14" t="s">
        <v>1316</v>
      </c>
      <c r="M549" s="14">
        <v>6.1980000000000004</v>
      </c>
      <c r="N549" s="14">
        <v>6.96</v>
      </c>
      <c r="O549" s="14">
        <v>10</v>
      </c>
      <c r="P549" s="23" t="b">
        <f t="shared" si="32"/>
        <v>0</v>
      </c>
      <c r="Q549" s="23">
        <f t="shared" si="33"/>
        <v>1</v>
      </c>
      <c r="R549" s="23" t="b">
        <f t="shared" si="34"/>
        <v>0</v>
      </c>
    </row>
    <row r="550" spans="1:18" ht="67.5">
      <c r="A550" s="14">
        <f t="shared" si="35"/>
        <v>549</v>
      </c>
      <c r="B550" s="14" t="s">
        <v>12</v>
      </c>
      <c r="C550" s="14" t="s">
        <v>1313</v>
      </c>
      <c r="D550" s="15" t="s">
        <v>1317</v>
      </c>
      <c r="E550" s="15" t="s">
        <v>1318</v>
      </c>
      <c r="F550" s="14" t="s">
        <v>46</v>
      </c>
      <c r="G550" s="14">
        <v>2017</v>
      </c>
      <c r="H550" s="14">
        <v>30</v>
      </c>
      <c r="I550" s="1">
        <v>10</v>
      </c>
      <c r="J550" s="14">
        <v>1835</v>
      </c>
      <c r="K550" s="14">
        <v>1846</v>
      </c>
      <c r="L550" s="14" t="s">
        <v>1319</v>
      </c>
      <c r="M550" s="14">
        <v>3.278</v>
      </c>
      <c r="N550" s="14">
        <v>3.7839999999999998</v>
      </c>
      <c r="O550" s="19">
        <v>11</v>
      </c>
      <c r="P550" s="23" t="b">
        <f t="shared" si="32"/>
        <v>0</v>
      </c>
      <c r="Q550" s="23" t="b">
        <f t="shared" si="33"/>
        <v>0</v>
      </c>
      <c r="R550" s="23" t="b">
        <f t="shared" si="34"/>
        <v>0</v>
      </c>
    </row>
    <row r="551" spans="1:18" ht="67.5">
      <c r="A551" s="14">
        <f t="shared" si="35"/>
        <v>550</v>
      </c>
      <c r="B551" s="14" t="s">
        <v>12</v>
      </c>
      <c r="C551" s="14" t="s">
        <v>1313</v>
      </c>
      <c r="D551" s="15" t="s">
        <v>1320</v>
      </c>
      <c r="E551" s="15" t="s">
        <v>1321</v>
      </c>
      <c r="F551" s="14" t="s">
        <v>46</v>
      </c>
      <c r="G551" s="14">
        <v>2017</v>
      </c>
      <c r="H551" s="14">
        <v>140</v>
      </c>
      <c r="I551" s="1"/>
      <c r="J551" s="14">
        <v>264</v>
      </c>
      <c r="K551" s="14">
        <v>270</v>
      </c>
      <c r="L551" s="14" t="s">
        <v>1322</v>
      </c>
      <c r="M551" s="14">
        <v>3.7429999999999999</v>
      </c>
      <c r="N551" s="14">
        <v>3.577</v>
      </c>
      <c r="O551" s="14">
        <v>5</v>
      </c>
      <c r="P551" s="23" t="b">
        <f t="shared" si="32"/>
        <v>0</v>
      </c>
      <c r="Q551" s="23" t="b">
        <f t="shared" si="33"/>
        <v>0</v>
      </c>
      <c r="R551" s="23" t="b">
        <f t="shared" si="34"/>
        <v>0</v>
      </c>
    </row>
    <row r="552" spans="1:18" ht="67.5">
      <c r="A552" s="14">
        <f t="shared" si="35"/>
        <v>551</v>
      </c>
      <c r="B552" s="14" t="s">
        <v>12</v>
      </c>
      <c r="C552" s="14" t="s">
        <v>1313</v>
      </c>
      <c r="D552" s="15" t="s">
        <v>1323</v>
      </c>
      <c r="E552" s="15" t="s">
        <v>1321</v>
      </c>
      <c r="F552" s="14" t="s">
        <v>46</v>
      </c>
      <c r="G552" s="14">
        <v>2017</v>
      </c>
      <c r="H552" s="14">
        <v>145</v>
      </c>
      <c r="I552" s="1"/>
      <c r="J552" s="14">
        <v>398</v>
      </c>
      <c r="K552" s="14">
        <v>407</v>
      </c>
      <c r="L552" s="14" t="s">
        <v>1322</v>
      </c>
      <c r="M552" s="14">
        <v>3.7429999999999999</v>
      </c>
      <c r="N552" s="14">
        <v>3.577</v>
      </c>
      <c r="O552" s="14">
        <v>10</v>
      </c>
      <c r="P552" s="23" t="b">
        <f t="shared" si="32"/>
        <v>0</v>
      </c>
      <c r="Q552" s="23" t="b">
        <f t="shared" si="33"/>
        <v>0</v>
      </c>
      <c r="R552" s="23" t="b">
        <f t="shared" si="34"/>
        <v>0</v>
      </c>
    </row>
    <row r="553" spans="1:18" ht="40.5">
      <c r="A553" s="14">
        <f t="shared" si="35"/>
        <v>552</v>
      </c>
      <c r="B553" s="14" t="s">
        <v>12</v>
      </c>
      <c r="C553" s="14" t="s">
        <v>1313</v>
      </c>
      <c r="D553" s="15" t="s">
        <v>1324</v>
      </c>
      <c r="E553" s="15" t="s">
        <v>1270</v>
      </c>
      <c r="F553" s="14" t="s">
        <v>46</v>
      </c>
      <c r="G553" s="14">
        <v>2017</v>
      </c>
      <c r="H553" s="14">
        <v>228</v>
      </c>
      <c r="I553" s="1">
        <v>4</v>
      </c>
      <c r="L553" s="14" t="s">
        <v>1271</v>
      </c>
      <c r="M553" s="14">
        <v>1.702</v>
      </c>
      <c r="N553" s="14">
        <v>1.9319999999999999</v>
      </c>
      <c r="O553" s="14">
        <v>5</v>
      </c>
      <c r="P553" s="23" t="b">
        <f t="shared" si="32"/>
        <v>0</v>
      </c>
      <c r="Q553" s="23" t="b">
        <f t="shared" si="33"/>
        <v>0</v>
      </c>
      <c r="R553" s="23">
        <f t="shared" si="34"/>
        <v>1</v>
      </c>
    </row>
    <row r="554" spans="1:18" ht="54">
      <c r="A554" s="14">
        <f t="shared" si="35"/>
        <v>553</v>
      </c>
      <c r="B554" s="14" t="s">
        <v>12</v>
      </c>
      <c r="C554" s="14" t="s">
        <v>1313</v>
      </c>
      <c r="D554" s="15" t="s">
        <v>1325</v>
      </c>
      <c r="E554" s="15" t="s">
        <v>1326</v>
      </c>
      <c r="F554" s="14" t="s">
        <v>46</v>
      </c>
      <c r="G554" s="14">
        <v>2017</v>
      </c>
      <c r="H554" s="14">
        <v>50</v>
      </c>
      <c r="I554" s="1">
        <v>15</v>
      </c>
      <c r="J554" s="14">
        <v>2369</v>
      </c>
      <c r="K554" s="14">
        <v>2385</v>
      </c>
      <c r="L554" s="14" t="s">
        <v>1327</v>
      </c>
      <c r="M554" s="14">
        <v>1.1499999999999999</v>
      </c>
      <c r="N554" s="14">
        <v>1.0429999999999999</v>
      </c>
      <c r="O554" s="19">
        <v>11</v>
      </c>
      <c r="P554" s="23" t="b">
        <f t="shared" si="32"/>
        <v>0</v>
      </c>
      <c r="Q554" s="23" t="b">
        <f t="shared" si="33"/>
        <v>0</v>
      </c>
      <c r="R554" s="23">
        <f t="shared" si="34"/>
        <v>1</v>
      </c>
    </row>
    <row r="555" spans="1:18" ht="40.5">
      <c r="A555" s="14">
        <f t="shared" si="35"/>
        <v>554</v>
      </c>
      <c r="B555" s="14" t="s">
        <v>12</v>
      </c>
      <c r="C555" s="14" t="s">
        <v>1328</v>
      </c>
      <c r="D555" s="15" t="s">
        <v>1329</v>
      </c>
      <c r="E555" s="15" t="s">
        <v>1330</v>
      </c>
      <c r="F555" s="14" t="s">
        <v>46</v>
      </c>
      <c r="G555" s="14">
        <v>2017</v>
      </c>
      <c r="H555" s="14">
        <v>12</v>
      </c>
      <c r="I555" s="1">
        <v>3</v>
      </c>
      <c r="J555" s="14">
        <v>921</v>
      </c>
      <c r="K555" s="14">
        <v>927</v>
      </c>
      <c r="L555" s="14" t="s">
        <v>1331</v>
      </c>
      <c r="M555" s="14">
        <v>2.1389999999999998</v>
      </c>
      <c r="N555" s="14">
        <v>2.024</v>
      </c>
      <c r="O555" s="14">
        <v>6</v>
      </c>
      <c r="P555" s="23" t="b">
        <f t="shared" si="32"/>
        <v>0</v>
      </c>
      <c r="Q555" s="23" t="b">
        <f t="shared" si="33"/>
        <v>0</v>
      </c>
      <c r="R555" s="23" t="b">
        <f t="shared" si="34"/>
        <v>0</v>
      </c>
    </row>
    <row r="556" spans="1:18" ht="27">
      <c r="A556" s="14">
        <f t="shared" si="35"/>
        <v>555</v>
      </c>
      <c r="B556" s="14" t="s">
        <v>12</v>
      </c>
      <c r="C556" s="14" t="s">
        <v>1328</v>
      </c>
      <c r="D556" s="15" t="s">
        <v>1332</v>
      </c>
      <c r="E556" s="15" t="s">
        <v>1330</v>
      </c>
      <c r="F556" s="14" t="s">
        <v>46</v>
      </c>
      <c r="G556" s="14">
        <v>2017</v>
      </c>
      <c r="H556" s="14">
        <v>12</v>
      </c>
      <c r="I556" s="27">
        <v>4</v>
      </c>
      <c r="J556" s="14">
        <v>971</v>
      </c>
      <c r="K556" s="14">
        <v>976</v>
      </c>
      <c r="L556" s="14" t="s">
        <v>1331</v>
      </c>
      <c r="M556" s="14">
        <v>2.1389999999999998</v>
      </c>
      <c r="N556" s="14">
        <v>2.024</v>
      </c>
      <c r="O556" s="14">
        <v>8</v>
      </c>
      <c r="P556" s="23" t="b">
        <f t="shared" si="32"/>
        <v>0</v>
      </c>
      <c r="Q556" s="23" t="b">
        <f t="shared" si="33"/>
        <v>0</v>
      </c>
      <c r="R556" s="23" t="b">
        <f t="shared" si="34"/>
        <v>0</v>
      </c>
    </row>
    <row r="557" spans="1:18" ht="54">
      <c r="A557" s="14">
        <f t="shared" si="35"/>
        <v>556</v>
      </c>
      <c r="B557" s="14" t="s">
        <v>12</v>
      </c>
      <c r="C557" s="14" t="s">
        <v>1328</v>
      </c>
      <c r="D557" s="15" t="s">
        <v>1333</v>
      </c>
      <c r="E557" s="15" t="s">
        <v>1334</v>
      </c>
      <c r="F557" s="14" t="s">
        <v>46</v>
      </c>
      <c r="G557" s="14">
        <v>2017</v>
      </c>
      <c r="H557" s="14">
        <v>516</v>
      </c>
      <c r="I557" s="1"/>
      <c r="J557" s="14">
        <v>32</v>
      </c>
      <c r="K557" s="14">
        <v>35</v>
      </c>
      <c r="L557" s="14" t="s">
        <v>1335</v>
      </c>
      <c r="M557" s="14">
        <v>1.405</v>
      </c>
      <c r="N557" s="14">
        <v>1.3580000000000001</v>
      </c>
      <c r="O557" s="14">
        <v>8</v>
      </c>
      <c r="P557" s="23" t="b">
        <f t="shared" si="32"/>
        <v>0</v>
      </c>
      <c r="Q557" s="23" t="b">
        <f t="shared" si="33"/>
        <v>0</v>
      </c>
      <c r="R557" s="23">
        <f t="shared" si="34"/>
        <v>1</v>
      </c>
    </row>
    <row r="558" spans="1:18" ht="54">
      <c r="A558" s="14">
        <f t="shared" si="35"/>
        <v>557</v>
      </c>
      <c r="B558" s="14" t="s">
        <v>12</v>
      </c>
      <c r="C558" s="14" t="s">
        <v>1328</v>
      </c>
      <c r="D558" s="15" t="s">
        <v>1336</v>
      </c>
      <c r="E558" s="15" t="s">
        <v>1337</v>
      </c>
      <c r="F558" s="14" t="s">
        <v>46</v>
      </c>
      <c r="G558" s="14">
        <v>2017</v>
      </c>
      <c r="H558" s="14">
        <v>26</v>
      </c>
      <c r="I558" s="1">
        <v>5</v>
      </c>
      <c r="L558" s="14" t="s">
        <v>1338</v>
      </c>
      <c r="M558" s="14">
        <v>0.754</v>
      </c>
      <c r="N558" s="14">
        <v>0.82499999999999996</v>
      </c>
      <c r="O558" s="19">
        <v>11</v>
      </c>
      <c r="P558" s="23" t="b">
        <f t="shared" si="32"/>
        <v>0</v>
      </c>
      <c r="Q558" s="23" t="b">
        <f t="shared" si="33"/>
        <v>0</v>
      </c>
      <c r="R558" s="23">
        <f t="shared" si="34"/>
        <v>1</v>
      </c>
    </row>
    <row r="559" spans="1:18" ht="81">
      <c r="A559" s="14">
        <f t="shared" si="35"/>
        <v>558</v>
      </c>
      <c r="B559" s="14" t="s">
        <v>12</v>
      </c>
      <c r="C559" s="14" t="s">
        <v>1339</v>
      </c>
      <c r="D559" s="15" t="s">
        <v>1340</v>
      </c>
      <c r="E559" s="15" t="s">
        <v>1009</v>
      </c>
      <c r="F559" s="14" t="s">
        <v>46</v>
      </c>
      <c r="G559" s="14">
        <v>2017</v>
      </c>
      <c r="H559" s="14">
        <v>16</v>
      </c>
      <c r="I559" s="1">
        <v>2</v>
      </c>
      <c r="L559" s="14" t="s">
        <v>1010</v>
      </c>
      <c r="M559" s="14">
        <v>0.48899999999999999</v>
      </c>
      <c r="N559" s="14">
        <v>0.53800000000000003</v>
      </c>
      <c r="O559" s="14">
        <v>3</v>
      </c>
      <c r="P559" s="23" t="b">
        <f t="shared" si="32"/>
        <v>0</v>
      </c>
      <c r="Q559" s="23" t="b">
        <f t="shared" si="33"/>
        <v>0</v>
      </c>
      <c r="R559" s="23">
        <f t="shared" si="34"/>
        <v>1</v>
      </c>
    </row>
    <row r="560" spans="1:18" ht="135">
      <c r="A560" s="14">
        <f t="shared" si="35"/>
        <v>559</v>
      </c>
      <c r="B560" s="14" t="s">
        <v>12</v>
      </c>
      <c r="C560" s="14" t="s">
        <v>1339</v>
      </c>
      <c r="D560" s="15" t="s">
        <v>1341</v>
      </c>
      <c r="E560" s="15" t="s">
        <v>1342</v>
      </c>
      <c r="F560" s="14" t="s">
        <v>46</v>
      </c>
      <c r="G560" s="14">
        <v>2017</v>
      </c>
      <c r="H560" s="14">
        <v>87</v>
      </c>
      <c r="I560" s="1">
        <v>1</v>
      </c>
      <c r="J560" s="14">
        <v>23</v>
      </c>
      <c r="K560" s="14">
        <v>38</v>
      </c>
      <c r="L560" s="14" t="s">
        <v>1343</v>
      </c>
      <c r="M560" s="14">
        <v>0.48099999999999998</v>
      </c>
      <c r="N560" s="14">
        <v>0.40300000000000002</v>
      </c>
      <c r="O560" s="14">
        <v>4</v>
      </c>
      <c r="P560" s="23" t="b">
        <f t="shared" si="32"/>
        <v>0</v>
      </c>
      <c r="Q560" s="23" t="b">
        <f t="shared" si="33"/>
        <v>0</v>
      </c>
      <c r="R560" s="23">
        <f t="shared" si="34"/>
        <v>1</v>
      </c>
    </row>
    <row r="561" spans="1:18" ht="94.5">
      <c r="A561" s="14">
        <f t="shared" si="35"/>
        <v>560</v>
      </c>
      <c r="B561" s="14" t="s">
        <v>12</v>
      </c>
      <c r="C561" s="14" t="s">
        <v>1344</v>
      </c>
      <c r="D561" s="15" t="s">
        <v>1345</v>
      </c>
      <c r="E561" s="15" t="s">
        <v>1346</v>
      </c>
      <c r="F561" s="14" t="s">
        <v>46</v>
      </c>
      <c r="G561" s="14">
        <v>2017</v>
      </c>
      <c r="I561" s="1"/>
      <c r="L561" s="14" t="s">
        <v>1347</v>
      </c>
      <c r="M561" s="14">
        <v>0.95</v>
      </c>
      <c r="N561" s="14">
        <v>1.0900000000000001</v>
      </c>
      <c r="O561" s="14">
        <v>3</v>
      </c>
      <c r="P561" s="23" t="b">
        <f t="shared" si="32"/>
        <v>0</v>
      </c>
      <c r="Q561" s="23" t="b">
        <f t="shared" si="33"/>
        <v>0</v>
      </c>
      <c r="R561" s="23">
        <f t="shared" si="34"/>
        <v>1</v>
      </c>
    </row>
    <row r="562" spans="1:18" ht="94.5">
      <c r="A562" s="14">
        <f t="shared" si="35"/>
        <v>561</v>
      </c>
      <c r="B562" s="14" t="s">
        <v>12</v>
      </c>
      <c r="C562" s="14" t="s">
        <v>1344</v>
      </c>
      <c r="D562" s="15" t="s">
        <v>1348</v>
      </c>
      <c r="E562" s="15" t="s">
        <v>1349</v>
      </c>
      <c r="F562" s="14" t="s">
        <v>46</v>
      </c>
      <c r="G562" s="14">
        <v>2017</v>
      </c>
      <c r="H562" s="14">
        <v>94</v>
      </c>
      <c r="I562" s="1">
        <v>5</v>
      </c>
      <c r="J562" s="14">
        <v>1036</v>
      </c>
      <c r="K562" s="14">
        <v>1061</v>
      </c>
      <c r="L562" s="14" t="s">
        <v>1350</v>
      </c>
      <c r="M562" s="14">
        <v>0.97099999999999997</v>
      </c>
      <c r="N562" s="14">
        <v>0.80400000000000005</v>
      </c>
      <c r="O562" s="14">
        <v>4</v>
      </c>
      <c r="P562" s="23" t="b">
        <f t="shared" si="32"/>
        <v>0</v>
      </c>
      <c r="Q562" s="23" t="b">
        <f t="shared" si="33"/>
        <v>0</v>
      </c>
      <c r="R562" s="23">
        <f t="shared" si="34"/>
        <v>1</v>
      </c>
    </row>
    <row r="563" spans="1:18" ht="54">
      <c r="A563" s="14">
        <f t="shared" si="35"/>
        <v>562</v>
      </c>
      <c r="B563" s="14" t="s">
        <v>12</v>
      </c>
      <c r="C563" s="14" t="s">
        <v>1351</v>
      </c>
      <c r="D563" s="15" t="s">
        <v>1352</v>
      </c>
      <c r="E563" s="15" t="s">
        <v>1353</v>
      </c>
      <c r="F563" s="14" t="s">
        <v>46</v>
      </c>
      <c r="G563" s="14">
        <v>2017</v>
      </c>
      <c r="H563" s="14">
        <v>229</v>
      </c>
      <c r="I563" s="1"/>
      <c r="J563" s="14">
        <v>55</v>
      </c>
      <c r="K563" s="14">
        <v>64</v>
      </c>
      <c r="L563" s="14" t="s">
        <v>1354</v>
      </c>
      <c r="M563" s="14">
        <v>4.798</v>
      </c>
      <c r="N563" s="14">
        <v>4.63</v>
      </c>
      <c r="O563" s="14">
        <v>4</v>
      </c>
      <c r="P563" s="23" t="b">
        <f t="shared" si="32"/>
        <v>0</v>
      </c>
      <c r="Q563" s="23" t="b">
        <f t="shared" si="33"/>
        <v>0</v>
      </c>
      <c r="R563" s="23" t="b">
        <f t="shared" si="34"/>
        <v>0</v>
      </c>
    </row>
    <row r="564" spans="1:18" ht="40.5">
      <c r="A564" s="14">
        <f t="shared" si="35"/>
        <v>563</v>
      </c>
      <c r="B564" s="14" t="s">
        <v>12</v>
      </c>
      <c r="C564" s="14" t="s">
        <v>1351</v>
      </c>
      <c r="D564" s="15" t="s">
        <v>1355</v>
      </c>
      <c r="E564" s="15" t="s">
        <v>121</v>
      </c>
      <c r="F564" s="14" t="s">
        <v>46</v>
      </c>
      <c r="G564" s="14">
        <v>2017</v>
      </c>
      <c r="H564" s="14">
        <v>171</v>
      </c>
      <c r="I564" s="1"/>
      <c r="J564" s="14">
        <v>362</v>
      </c>
      <c r="K564" s="14">
        <v>369</v>
      </c>
      <c r="L564" s="14" t="s">
        <v>122</v>
      </c>
      <c r="M564" s="14">
        <v>4.2080000000000002</v>
      </c>
      <c r="N564" s="14">
        <v>4.5060000000000002</v>
      </c>
      <c r="O564" s="14">
        <v>3</v>
      </c>
      <c r="P564" s="23" t="b">
        <f t="shared" si="32"/>
        <v>0</v>
      </c>
      <c r="Q564" s="23" t="b">
        <f t="shared" si="33"/>
        <v>0</v>
      </c>
      <c r="R564" s="23" t="b">
        <f t="shared" si="34"/>
        <v>0</v>
      </c>
    </row>
    <row r="565" spans="1:18" ht="54">
      <c r="A565" s="14">
        <f t="shared" si="35"/>
        <v>564</v>
      </c>
      <c r="B565" s="14" t="s">
        <v>12</v>
      </c>
      <c r="C565" s="14" t="s">
        <v>1351</v>
      </c>
      <c r="D565" s="15" t="s">
        <v>1356</v>
      </c>
      <c r="E565" s="15" t="s">
        <v>121</v>
      </c>
      <c r="F565" s="14" t="s">
        <v>46</v>
      </c>
      <c r="G565" s="14">
        <v>2017</v>
      </c>
      <c r="H565" s="14">
        <v>182</v>
      </c>
      <c r="I565" s="1"/>
      <c r="J565" s="14">
        <v>441</v>
      </c>
      <c r="K565" s="14">
        <v>449</v>
      </c>
      <c r="L565" s="14" t="s">
        <v>122</v>
      </c>
      <c r="M565" s="14">
        <v>4.2080000000000002</v>
      </c>
      <c r="N565" s="14">
        <v>4.5060000000000002</v>
      </c>
      <c r="O565" s="14">
        <v>8</v>
      </c>
      <c r="P565" s="23" t="b">
        <f t="shared" si="32"/>
        <v>0</v>
      </c>
      <c r="Q565" s="23" t="b">
        <f t="shared" si="33"/>
        <v>0</v>
      </c>
      <c r="R565" s="23" t="b">
        <f t="shared" si="34"/>
        <v>0</v>
      </c>
    </row>
    <row r="566" spans="1:18" ht="27">
      <c r="A566" s="14">
        <f t="shared" si="35"/>
        <v>565</v>
      </c>
      <c r="B566" s="14" t="s">
        <v>12</v>
      </c>
      <c r="C566" s="14" t="s">
        <v>1351</v>
      </c>
      <c r="D566" s="15" t="s">
        <v>1357</v>
      </c>
      <c r="E566" s="15" t="s">
        <v>1073</v>
      </c>
      <c r="F566" s="14" t="s">
        <v>46</v>
      </c>
      <c r="G566" s="14">
        <v>2017</v>
      </c>
      <c r="H566" s="14">
        <v>7</v>
      </c>
      <c r="I566" s="1">
        <v>45</v>
      </c>
      <c r="J566" s="14">
        <v>27895</v>
      </c>
      <c r="K566" s="14">
        <v>27899</v>
      </c>
      <c r="L566" s="14" t="s">
        <v>1074</v>
      </c>
      <c r="M566" s="14">
        <v>3.1080000000000001</v>
      </c>
      <c r="N566" s="14">
        <v>3.2570000000000001</v>
      </c>
      <c r="O566" s="14">
        <v>6</v>
      </c>
      <c r="P566" s="23" t="b">
        <f t="shared" si="32"/>
        <v>0</v>
      </c>
      <c r="Q566" s="23" t="b">
        <f t="shared" si="33"/>
        <v>0</v>
      </c>
      <c r="R566" s="23" t="b">
        <f t="shared" si="34"/>
        <v>0</v>
      </c>
    </row>
    <row r="567" spans="1:18" ht="135">
      <c r="A567" s="14">
        <f t="shared" si="35"/>
        <v>566</v>
      </c>
      <c r="B567" s="14" t="s">
        <v>12</v>
      </c>
      <c r="C567" s="14" t="s">
        <v>1358</v>
      </c>
      <c r="D567" s="15" t="s">
        <v>1359</v>
      </c>
      <c r="E567" s="15" t="s">
        <v>1360</v>
      </c>
      <c r="F567" s="14" t="s">
        <v>46</v>
      </c>
      <c r="G567" s="14">
        <v>2017</v>
      </c>
      <c r="H567" s="14">
        <v>182</v>
      </c>
      <c r="I567" s="1"/>
      <c r="J567" s="14">
        <v>116</v>
      </c>
      <c r="K567" s="14">
        <v>122</v>
      </c>
      <c r="L567" s="14" t="s">
        <v>1361</v>
      </c>
      <c r="M567" s="14">
        <v>2.536</v>
      </c>
      <c r="N567" s="14">
        <v>2.3460000000000001</v>
      </c>
      <c r="O567" s="14">
        <v>6</v>
      </c>
      <c r="P567" s="23" t="b">
        <f t="shared" si="32"/>
        <v>0</v>
      </c>
      <c r="Q567" s="23" t="b">
        <f t="shared" si="33"/>
        <v>0</v>
      </c>
      <c r="R567" s="23" t="b">
        <f t="shared" si="34"/>
        <v>0</v>
      </c>
    </row>
    <row r="568" spans="1:18" ht="54">
      <c r="A568" s="14">
        <f t="shared" si="35"/>
        <v>567</v>
      </c>
      <c r="B568" s="14" t="s">
        <v>12</v>
      </c>
      <c r="C568" s="14" t="s">
        <v>1358</v>
      </c>
      <c r="D568" s="15" t="s">
        <v>1362</v>
      </c>
      <c r="E568" s="15" t="s">
        <v>1363</v>
      </c>
      <c r="F568" s="14" t="s">
        <v>46</v>
      </c>
      <c r="G568" s="14">
        <v>2017</v>
      </c>
      <c r="H568" s="14">
        <v>318</v>
      </c>
      <c r="I568" s="1"/>
      <c r="J568" s="14">
        <v>128</v>
      </c>
      <c r="K568" s="14">
        <v>134</v>
      </c>
      <c r="L568" s="14" t="s">
        <v>1364</v>
      </c>
      <c r="M568" s="14">
        <v>2.9420000000000002</v>
      </c>
      <c r="N568" s="14">
        <v>2.9470000000000001</v>
      </c>
      <c r="O568" s="14">
        <v>8</v>
      </c>
      <c r="P568" s="23" t="b">
        <f t="shared" si="32"/>
        <v>0</v>
      </c>
      <c r="Q568" s="23" t="b">
        <f t="shared" si="33"/>
        <v>0</v>
      </c>
      <c r="R568" s="23" t="b">
        <f t="shared" si="34"/>
        <v>0</v>
      </c>
    </row>
    <row r="569" spans="1:18" ht="67.5">
      <c r="A569" s="14">
        <f t="shared" si="35"/>
        <v>568</v>
      </c>
      <c r="B569" s="14" t="s">
        <v>12</v>
      </c>
      <c r="C569" s="14" t="s">
        <v>1365</v>
      </c>
      <c r="D569" s="15" t="s">
        <v>1366</v>
      </c>
      <c r="E569" s="15" t="s">
        <v>1367</v>
      </c>
      <c r="F569" s="14" t="s">
        <v>46</v>
      </c>
      <c r="G569" s="14">
        <v>2017</v>
      </c>
      <c r="I569" s="1"/>
      <c r="L569" s="14" t="s">
        <v>1368</v>
      </c>
      <c r="M569" s="14">
        <v>0.71099999999999997</v>
      </c>
      <c r="N569" s="14">
        <v>0.80900000000000005</v>
      </c>
      <c r="O569" s="19">
        <v>11</v>
      </c>
      <c r="P569" s="23" t="b">
        <f t="shared" si="32"/>
        <v>0</v>
      </c>
      <c r="Q569" s="23" t="b">
        <f t="shared" si="33"/>
        <v>0</v>
      </c>
      <c r="R569" s="23">
        <f t="shared" si="34"/>
        <v>1</v>
      </c>
    </row>
    <row r="570" spans="1:18" ht="94.5">
      <c r="A570" s="14">
        <f t="shared" si="35"/>
        <v>569</v>
      </c>
      <c r="B570" s="14" t="s">
        <v>12</v>
      </c>
      <c r="C570" s="14" t="s">
        <v>1369</v>
      </c>
      <c r="D570" s="15" t="s">
        <v>1370</v>
      </c>
      <c r="E570" s="15" t="s">
        <v>1371</v>
      </c>
      <c r="F570" s="14" t="s">
        <v>46</v>
      </c>
      <c r="G570" s="14">
        <v>2017</v>
      </c>
      <c r="H570" s="14">
        <v>15</v>
      </c>
      <c r="I570" s="1">
        <v>1</v>
      </c>
      <c r="L570" s="14" t="s">
        <v>1372</v>
      </c>
      <c r="M570" s="14">
        <v>0.8</v>
      </c>
      <c r="N570" s="14">
        <v>0.92400000000000004</v>
      </c>
      <c r="O570" s="14">
        <v>4</v>
      </c>
      <c r="P570" s="23" t="b">
        <f t="shared" si="32"/>
        <v>0</v>
      </c>
      <c r="Q570" s="23" t="b">
        <f t="shared" si="33"/>
        <v>0</v>
      </c>
      <c r="R570" s="23">
        <f t="shared" si="34"/>
        <v>1</v>
      </c>
    </row>
    <row r="571" spans="1:18" ht="40.5">
      <c r="A571" s="14">
        <f t="shared" si="35"/>
        <v>570</v>
      </c>
      <c r="B571" s="14" t="s">
        <v>12</v>
      </c>
      <c r="C571" s="14" t="s">
        <v>1369</v>
      </c>
      <c r="D571" s="15" t="s">
        <v>1373</v>
      </c>
      <c r="E571" s="15" t="s">
        <v>1374</v>
      </c>
      <c r="F571" s="14" t="s">
        <v>46</v>
      </c>
      <c r="G571" s="14">
        <v>2017</v>
      </c>
      <c r="H571" s="14">
        <v>45</v>
      </c>
      <c r="I571" s="1">
        <v>5</v>
      </c>
      <c r="J571" s="14">
        <v>2142</v>
      </c>
      <c r="K571" s="14">
        <v>2162</v>
      </c>
      <c r="L571" s="14" t="s">
        <v>1375</v>
      </c>
      <c r="M571" s="14">
        <v>0.42899999999999999</v>
      </c>
      <c r="N571" s="14">
        <v>0.48399999999999999</v>
      </c>
      <c r="O571" s="14">
        <v>2</v>
      </c>
      <c r="P571" s="23" t="b">
        <f t="shared" si="32"/>
        <v>0</v>
      </c>
      <c r="Q571" s="23" t="b">
        <f t="shared" si="33"/>
        <v>0</v>
      </c>
      <c r="R571" s="23">
        <f t="shared" si="34"/>
        <v>1</v>
      </c>
    </row>
    <row r="572" spans="1:18" ht="40.5">
      <c r="A572" s="14">
        <f t="shared" si="35"/>
        <v>571</v>
      </c>
      <c r="B572" s="14" t="s">
        <v>12</v>
      </c>
      <c r="C572" s="14" t="s">
        <v>1369</v>
      </c>
      <c r="D572" s="15" t="s">
        <v>1376</v>
      </c>
      <c r="E572" s="15" t="s">
        <v>1374</v>
      </c>
      <c r="F572" s="14" t="s">
        <v>46</v>
      </c>
      <c r="G572" s="14">
        <v>2017</v>
      </c>
      <c r="H572" s="14">
        <v>45</v>
      </c>
      <c r="I572" s="1">
        <v>1</v>
      </c>
      <c r="J572" s="14">
        <v>162</v>
      </c>
      <c r="K572" s="14">
        <v>182</v>
      </c>
      <c r="L572" s="14" t="s">
        <v>1375</v>
      </c>
      <c r="M572" s="14">
        <v>0.42899999999999999</v>
      </c>
      <c r="N572" s="14">
        <v>0.48399999999999999</v>
      </c>
      <c r="O572" s="14">
        <v>2</v>
      </c>
      <c r="P572" s="23" t="b">
        <f t="shared" si="32"/>
        <v>0</v>
      </c>
      <c r="Q572" s="23" t="b">
        <f t="shared" si="33"/>
        <v>0</v>
      </c>
      <c r="R572" s="23">
        <f t="shared" si="34"/>
        <v>1</v>
      </c>
    </row>
    <row r="573" spans="1:18" ht="81">
      <c r="A573" s="14">
        <f t="shared" si="35"/>
        <v>572</v>
      </c>
      <c r="B573" s="14" t="s">
        <v>12</v>
      </c>
      <c r="C573" s="14" t="s">
        <v>1377</v>
      </c>
      <c r="D573" s="15" t="s">
        <v>1378</v>
      </c>
      <c r="E573" s="15" t="s">
        <v>1379</v>
      </c>
      <c r="F573" s="14" t="s">
        <v>46</v>
      </c>
      <c r="G573" s="14">
        <v>2017</v>
      </c>
      <c r="H573" s="14">
        <v>37</v>
      </c>
      <c r="I573" s="1">
        <v>10</v>
      </c>
      <c r="J573" s="14">
        <v>5467</v>
      </c>
      <c r="K573" s="14">
        <v>5502</v>
      </c>
      <c r="L573" s="14" t="s">
        <v>1380</v>
      </c>
      <c r="M573" s="14">
        <v>1.099</v>
      </c>
      <c r="N573" s="14">
        <v>1.123</v>
      </c>
      <c r="O573" s="21">
        <v>9</v>
      </c>
      <c r="P573" s="23" t="b">
        <f t="shared" si="32"/>
        <v>0</v>
      </c>
      <c r="Q573" s="23" t="b">
        <f t="shared" si="33"/>
        <v>0</v>
      </c>
      <c r="R573" s="23">
        <f t="shared" si="34"/>
        <v>1</v>
      </c>
    </row>
    <row r="574" spans="1:18" ht="67.5">
      <c r="A574" s="14">
        <f t="shared" si="35"/>
        <v>573</v>
      </c>
      <c r="B574" s="14" t="s">
        <v>12</v>
      </c>
      <c r="C574" s="14" t="s">
        <v>1381</v>
      </c>
      <c r="D574" s="15" t="s">
        <v>1382</v>
      </c>
      <c r="E574" s="15" t="s">
        <v>1283</v>
      </c>
      <c r="F574" s="14" t="s">
        <v>46</v>
      </c>
      <c r="G574" s="14">
        <v>2017</v>
      </c>
      <c r="H574" s="14">
        <v>126</v>
      </c>
      <c r="I574" s="1"/>
      <c r="J574" s="14">
        <v>669</v>
      </c>
      <c r="K574" s="14">
        <v>674</v>
      </c>
      <c r="L574" s="14" t="s">
        <v>1284</v>
      </c>
      <c r="M574" s="14">
        <v>4.5190000000000001</v>
      </c>
      <c r="N574" s="14">
        <v>4.1870000000000003</v>
      </c>
      <c r="O574" s="14">
        <v>4</v>
      </c>
      <c r="P574" s="23" t="b">
        <f t="shared" si="32"/>
        <v>0</v>
      </c>
      <c r="Q574" s="23" t="b">
        <f t="shared" si="33"/>
        <v>0</v>
      </c>
      <c r="R574" s="23" t="b">
        <f t="shared" si="34"/>
        <v>0</v>
      </c>
    </row>
    <row r="575" spans="1:18" ht="27">
      <c r="A575" s="14">
        <f t="shared" si="35"/>
        <v>574</v>
      </c>
      <c r="B575" s="14" t="s">
        <v>12</v>
      </c>
      <c r="C575" s="14" t="s">
        <v>1381</v>
      </c>
      <c r="D575" s="15" t="s">
        <v>1383</v>
      </c>
      <c r="E575" s="15" t="s">
        <v>1384</v>
      </c>
      <c r="F575" s="14" t="s">
        <v>46</v>
      </c>
      <c r="G575" s="14">
        <v>2017</v>
      </c>
      <c r="H575" s="14">
        <v>22</v>
      </c>
      <c r="I575" s="14">
        <v>10</v>
      </c>
      <c r="L575" s="14" t="s">
        <v>1385</v>
      </c>
      <c r="M575" s="14">
        <v>2.8610000000000002</v>
      </c>
      <c r="N575" s="14">
        <v>2.988</v>
      </c>
      <c r="O575" s="14">
        <v>110</v>
      </c>
      <c r="P575" s="23" t="b">
        <f t="shared" si="32"/>
        <v>0</v>
      </c>
      <c r="Q575" s="23" t="b">
        <f t="shared" si="33"/>
        <v>0</v>
      </c>
      <c r="R575" s="23" t="b">
        <f t="shared" si="34"/>
        <v>0</v>
      </c>
    </row>
    <row r="576" spans="1:18" ht="54">
      <c r="A576" s="14">
        <f t="shared" si="35"/>
        <v>575</v>
      </c>
      <c r="B576" s="14" t="s">
        <v>12</v>
      </c>
      <c r="C576" s="14" t="s">
        <v>1386</v>
      </c>
      <c r="D576" s="15" t="s">
        <v>1387</v>
      </c>
      <c r="E576" s="15" t="s">
        <v>1388</v>
      </c>
      <c r="F576" s="14" t="s">
        <v>46</v>
      </c>
      <c r="G576" s="14">
        <v>2017</v>
      </c>
      <c r="H576" s="14">
        <v>42</v>
      </c>
      <c r="I576" s="14">
        <v>42798</v>
      </c>
      <c r="J576" s="14">
        <v>84</v>
      </c>
      <c r="K576" s="14">
        <v>92</v>
      </c>
      <c r="L576" s="14" t="s">
        <v>1389</v>
      </c>
      <c r="M576" s="14">
        <v>0.76200000000000001</v>
      </c>
      <c r="N576" s="14">
        <v>0.69599999999999995</v>
      </c>
      <c r="O576" s="14">
        <v>111</v>
      </c>
      <c r="P576" s="23" t="b">
        <f t="shared" si="32"/>
        <v>0</v>
      </c>
      <c r="Q576" s="23" t="b">
        <f t="shared" si="33"/>
        <v>0</v>
      </c>
      <c r="R576" s="23">
        <f t="shared" si="34"/>
        <v>1</v>
      </c>
    </row>
    <row r="577" spans="1:18" ht="54">
      <c r="A577" s="14">
        <f t="shared" si="35"/>
        <v>576</v>
      </c>
      <c r="B577" s="14" t="s">
        <v>12</v>
      </c>
      <c r="C577" s="14" t="s">
        <v>1390</v>
      </c>
      <c r="D577" s="15" t="s">
        <v>1391</v>
      </c>
      <c r="E577" s="15" t="s">
        <v>1301</v>
      </c>
      <c r="F577" s="14" t="s">
        <v>46</v>
      </c>
      <c r="G577" s="14">
        <v>2017</v>
      </c>
      <c r="H577" s="14">
        <v>82</v>
      </c>
      <c r="I577" s="1">
        <v>19</v>
      </c>
      <c r="J577" s="14">
        <v>10742</v>
      </c>
      <c r="K577" s="14">
        <v>10747</v>
      </c>
      <c r="L577" s="14" t="s">
        <v>1302</v>
      </c>
      <c r="M577" s="14">
        <v>4.8490000000000002</v>
      </c>
      <c r="N577" s="14">
        <v>4.4249999999999998</v>
      </c>
      <c r="O577" s="19">
        <v>11</v>
      </c>
      <c r="P577" s="23" t="b">
        <f t="shared" si="32"/>
        <v>0</v>
      </c>
      <c r="Q577" s="23" t="b">
        <f t="shared" si="33"/>
        <v>0</v>
      </c>
      <c r="R577" s="23" t="b">
        <f t="shared" si="34"/>
        <v>0</v>
      </c>
    </row>
    <row r="578" spans="1:18" ht="54">
      <c r="A578" s="14">
        <f t="shared" si="35"/>
        <v>577</v>
      </c>
      <c r="B578" s="14" t="s">
        <v>13</v>
      </c>
      <c r="C578" s="14" t="s">
        <v>1392</v>
      </c>
      <c r="D578" s="15" t="s">
        <v>1393</v>
      </c>
      <c r="E578" s="15" t="s">
        <v>1394</v>
      </c>
      <c r="F578" s="14" t="s">
        <v>46</v>
      </c>
      <c r="G578" s="14">
        <v>2017</v>
      </c>
      <c r="H578" s="14">
        <v>58</v>
      </c>
      <c r="I578" s="14">
        <v>12</v>
      </c>
      <c r="J578" s="14">
        <v>2202</v>
      </c>
      <c r="K578" s="14">
        <v>2216</v>
      </c>
      <c r="L578" s="14" t="s">
        <v>1395</v>
      </c>
      <c r="M578" s="14">
        <v>4.76</v>
      </c>
      <c r="N578" s="14">
        <v>4.8170000000000002</v>
      </c>
      <c r="O578" s="14">
        <v>89</v>
      </c>
      <c r="P578" s="23" t="b">
        <f t="shared" ref="P578:P641" si="36">IF($N578&gt;=10,1)</f>
        <v>0</v>
      </c>
      <c r="Q578" s="23" t="b">
        <f t="shared" ref="Q578:Q641" si="37">IF($N578&gt;=5,1)</f>
        <v>0</v>
      </c>
      <c r="R578" s="23" t="b">
        <f t="shared" ref="R578:R641" si="38">IF($N578&lt;2,1)</f>
        <v>0</v>
      </c>
    </row>
    <row r="579" spans="1:18" ht="54">
      <c r="A579" s="14">
        <f t="shared" ref="A579:A642" si="39">A578+1</f>
        <v>578</v>
      </c>
      <c r="B579" s="14" t="s">
        <v>13</v>
      </c>
      <c r="C579" s="14" t="s">
        <v>1396</v>
      </c>
      <c r="D579" s="15" t="s">
        <v>1397</v>
      </c>
      <c r="E579" s="15" t="s">
        <v>1398</v>
      </c>
      <c r="F579" s="14" t="s">
        <v>46</v>
      </c>
      <c r="G579" s="14">
        <v>2017</v>
      </c>
      <c r="H579" s="14">
        <v>89</v>
      </c>
      <c r="I579" s="1">
        <v>2</v>
      </c>
      <c r="J579" s="14">
        <v>264</v>
      </c>
      <c r="K579" s="14">
        <v>277</v>
      </c>
      <c r="L579" s="14" t="s">
        <v>1399</v>
      </c>
      <c r="M579" s="14">
        <v>5.9009999999999998</v>
      </c>
      <c r="N579" s="14">
        <v>6.3710000000000004</v>
      </c>
      <c r="O579" s="14">
        <v>4</v>
      </c>
      <c r="P579" s="23" t="b">
        <f t="shared" si="36"/>
        <v>0</v>
      </c>
      <c r="Q579" s="23">
        <f t="shared" si="37"/>
        <v>1</v>
      </c>
      <c r="R579" s="23" t="b">
        <f t="shared" si="38"/>
        <v>0</v>
      </c>
    </row>
    <row r="580" spans="1:18" ht="54">
      <c r="A580" s="14">
        <f t="shared" si="39"/>
        <v>579</v>
      </c>
      <c r="B580" s="14" t="s">
        <v>13</v>
      </c>
      <c r="C580" s="14" t="s">
        <v>1400</v>
      </c>
      <c r="D580" s="15" t="s">
        <v>1401</v>
      </c>
      <c r="E580" s="15" t="s">
        <v>1256</v>
      </c>
      <c r="F580" s="14" t="s">
        <v>46</v>
      </c>
      <c r="G580" s="14">
        <v>2017</v>
      </c>
      <c r="H580" s="14">
        <v>17</v>
      </c>
      <c r="I580" s="1"/>
      <c r="L580" s="14" t="s">
        <v>1257</v>
      </c>
      <c r="M580" s="14">
        <v>3.964</v>
      </c>
      <c r="N580" s="14">
        <v>4.5410000000000004</v>
      </c>
      <c r="O580" s="14">
        <v>8</v>
      </c>
      <c r="P580" s="23" t="b">
        <f t="shared" si="36"/>
        <v>0</v>
      </c>
      <c r="Q580" s="23" t="b">
        <f t="shared" si="37"/>
        <v>0</v>
      </c>
      <c r="R580" s="23" t="b">
        <f t="shared" si="38"/>
        <v>0</v>
      </c>
    </row>
    <row r="581" spans="1:18" ht="40.5">
      <c r="A581" s="14">
        <f t="shared" si="39"/>
        <v>580</v>
      </c>
      <c r="B581" s="14" t="s">
        <v>13</v>
      </c>
      <c r="C581" s="14" t="s">
        <v>1402</v>
      </c>
      <c r="D581" s="15" t="s">
        <v>1403</v>
      </c>
      <c r="E581" s="15" t="s">
        <v>60</v>
      </c>
      <c r="F581" s="14" t="s">
        <v>61</v>
      </c>
      <c r="G581" s="14">
        <v>2017</v>
      </c>
      <c r="H581" s="14">
        <v>101</v>
      </c>
      <c r="I581" s="1">
        <v>2</v>
      </c>
      <c r="J581" s="14">
        <v>387</v>
      </c>
      <c r="K581" s="14">
        <v>387</v>
      </c>
      <c r="L581" s="14" t="s">
        <v>62</v>
      </c>
      <c r="M581" s="14">
        <v>3.173</v>
      </c>
      <c r="N581" s="14">
        <v>3.4510000000000001</v>
      </c>
      <c r="O581" s="14">
        <v>2</v>
      </c>
      <c r="P581" s="23" t="b">
        <f t="shared" si="36"/>
        <v>0</v>
      </c>
      <c r="Q581" s="23" t="b">
        <f t="shared" si="37"/>
        <v>0</v>
      </c>
      <c r="R581" s="23" t="b">
        <f t="shared" si="38"/>
        <v>0</v>
      </c>
    </row>
    <row r="582" spans="1:18" ht="67.5">
      <c r="A582" s="14">
        <f t="shared" si="39"/>
        <v>581</v>
      </c>
      <c r="B582" s="14" t="s">
        <v>13</v>
      </c>
      <c r="C582" s="14" t="s">
        <v>1404</v>
      </c>
      <c r="D582" s="15" t="s">
        <v>1405</v>
      </c>
      <c r="E582" s="15" t="s">
        <v>1406</v>
      </c>
      <c r="F582" s="14" t="s">
        <v>46</v>
      </c>
      <c r="G582" s="14">
        <v>2017</v>
      </c>
      <c r="H582" s="14">
        <v>49</v>
      </c>
      <c r="I582" s="1">
        <v>3</v>
      </c>
      <c r="J582" s="14">
        <v>1063</v>
      </c>
      <c r="K582" s="14">
        <v>1071</v>
      </c>
      <c r="L582" s="14" t="s">
        <v>1407</v>
      </c>
      <c r="M582" s="14">
        <v>0.69</v>
      </c>
      <c r="N582" s="14">
        <v>0.81699999999999995</v>
      </c>
      <c r="O582" s="14">
        <v>8</v>
      </c>
      <c r="P582" s="23" t="b">
        <f t="shared" si="36"/>
        <v>0</v>
      </c>
      <c r="Q582" s="23" t="b">
        <f t="shared" si="37"/>
        <v>0</v>
      </c>
      <c r="R582" s="23">
        <f t="shared" si="38"/>
        <v>1</v>
      </c>
    </row>
    <row r="583" spans="1:18" ht="81">
      <c r="A583" s="14">
        <f t="shared" si="39"/>
        <v>582</v>
      </c>
      <c r="B583" s="14" t="s">
        <v>13</v>
      </c>
      <c r="C583" s="14" t="s">
        <v>1408</v>
      </c>
      <c r="D583" s="15" t="s">
        <v>1409</v>
      </c>
      <c r="E583" s="15" t="s">
        <v>89</v>
      </c>
      <c r="F583" s="14" t="s">
        <v>46</v>
      </c>
      <c r="G583" s="14">
        <v>2017</v>
      </c>
      <c r="H583" s="14">
        <v>16</v>
      </c>
      <c r="I583" s="1">
        <v>5</v>
      </c>
      <c r="J583" s="14">
        <v>1053</v>
      </c>
      <c r="K583" s="14">
        <v>1063</v>
      </c>
      <c r="L583" s="14" t="s">
        <v>90</v>
      </c>
      <c r="M583" s="14">
        <v>1.042</v>
      </c>
      <c r="N583" s="14">
        <v>1.131</v>
      </c>
      <c r="O583" s="14">
        <v>6</v>
      </c>
      <c r="P583" s="23" t="b">
        <f t="shared" si="36"/>
        <v>0</v>
      </c>
      <c r="Q583" s="23" t="b">
        <f t="shared" si="37"/>
        <v>0</v>
      </c>
      <c r="R583" s="23">
        <f t="shared" si="38"/>
        <v>1</v>
      </c>
    </row>
    <row r="584" spans="1:18" ht="67.5">
      <c r="A584" s="14">
        <f t="shared" si="39"/>
        <v>583</v>
      </c>
      <c r="B584" s="14" t="s">
        <v>13</v>
      </c>
      <c r="C584" s="14" t="s">
        <v>1410</v>
      </c>
      <c r="D584" s="15" t="s">
        <v>1411</v>
      </c>
      <c r="E584" s="15" t="s">
        <v>1412</v>
      </c>
      <c r="F584" s="14" t="s">
        <v>46</v>
      </c>
      <c r="G584" s="14">
        <v>2017</v>
      </c>
      <c r="H584" s="14">
        <v>68</v>
      </c>
      <c r="I584" s="1">
        <v>5</v>
      </c>
      <c r="J584" s="14">
        <v>899</v>
      </c>
      <c r="K584" s="14">
        <v>913</v>
      </c>
      <c r="L584" s="14" t="s">
        <v>1413</v>
      </c>
      <c r="M584" s="14">
        <v>5.83</v>
      </c>
      <c r="N584" s="14">
        <v>6.5380000000000003</v>
      </c>
      <c r="O584" s="14">
        <v>4</v>
      </c>
      <c r="P584" s="23" t="b">
        <f t="shared" si="36"/>
        <v>0</v>
      </c>
      <c r="Q584" s="23">
        <f t="shared" si="37"/>
        <v>1</v>
      </c>
      <c r="R584" s="23" t="b">
        <f t="shared" si="38"/>
        <v>0</v>
      </c>
    </row>
    <row r="585" spans="1:18" ht="40.5">
      <c r="A585" s="14">
        <f t="shared" si="39"/>
        <v>584</v>
      </c>
      <c r="B585" s="14" t="s">
        <v>13</v>
      </c>
      <c r="C585" s="14" t="s">
        <v>1414</v>
      </c>
      <c r="D585" s="15" t="s">
        <v>1415</v>
      </c>
      <c r="E585" s="15" t="s">
        <v>1416</v>
      </c>
      <c r="F585" s="14" t="s">
        <v>46</v>
      </c>
      <c r="G585" s="14">
        <v>2017</v>
      </c>
      <c r="H585" s="14">
        <v>42</v>
      </c>
      <c r="I585" s="14">
        <v>1</v>
      </c>
      <c r="J585" s="14">
        <v>145</v>
      </c>
      <c r="K585" s="14">
        <v>155</v>
      </c>
      <c r="L585" s="14" t="s">
        <v>1417</v>
      </c>
      <c r="M585" s="14">
        <v>1.05</v>
      </c>
      <c r="N585" s="14">
        <v>0.78900000000000003</v>
      </c>
      <c r="O585" s="14">
        <v>93</v>
      </c>
      <c r="P585" s="23" t="b">
        <f t="shared" si="36"/>
        <v>0</v>
      </c>
      <c r="Q585" s="23" t="b">
        <f t="shared" si="37"/>
        <v>0</v>
      </c>
      <c r="R585" s="23">
        <f t="shared" si="38"/>
        <v>1</v>
      </c>
    </row>
    <row r="586" spans="1:18" ht="67.5">
      <c r="A586" s="14">
        <f t="shared" si="39"/>
        <v>585</v>
      </c>
      <c r="B586" s="14" t="s">
        <v>13</v>
      </c>
      <c r="C586" s="14" t="s">
        <v>1418</v>
      </c>
      <c r="D586" s="15" t="s">
        <v>1419</v>
      </c>
      <c r="E586" s="15" t="s">
        <v>1420</v>
      </c>
      <c r="F586" s="14" t="s">
        <v>46</v>
      </c>
      <c r="G586" s="14">
        <v>2017</v>
      </c>
      <c r="H586" s="14">
        <v>215</v>
      </c>
      <c r="I586" s="1">
        <v>1</v>
      </c>
      <c r="J586" s="14">
        <v>240</v>
      </c>
      <c r="K586" s="14">
        <v>255</v>
      </c>
      <c r="L586" s="14" t="s">
        <v>1421</v>
      </c>
      <c r="M586" s="14">
        <v>7.33</v>
      </c>
      <c r="N586" s="14">
        <v>7.8570000000000002</v>
      </c>
      <c r="O586" s="14">
        <v>6</v>
      </c>
      <c r="P586" s="23" t="b">
        <f t="shared" si="36"/>
        <v>0</v>
      </c>
      <c r="Q586" s="23">
        <f t="shared" si="37"/>
        <v>1</v>
      </c>
      <c r="R586" s="23" t="b">
        <f t="shared" si="38"/>
        <v>0</v>
      </c>
    </row>
    <row r="587" spans="1:18" ht="40.5">
      <c r="A587" s="14">
        <f t="shared" si="39"/>
        <v>586</v>
      </c>
      <c r="B587" s="14" t="s">
        <v>13</v>
      </c>
      <c r="C587" s="14" t="s">
        <v>1422</v>
      </c>
      <c r="D587" s="15" t="s">
        <v>1423</v>
      </c>
      <c r="E587" s="15" t="s">
        <v>1424</v>
      </c>
      <c r="F587" s="14" t="s">
        <v>46</v>
      </c>
      <c r="G587" s="14">
        <v>2017</v>
      </c>
      <c r="H587" s="14">
        <v>3</v>
      </c>
      <c r="I587" s="1">
        <v>5</v>
      </c>
      <c r="L587" s="14" t="s">
        <v>1425</v>
      </c>
      <c r="M587" s="14">
        <v>10.3</v>
      </c>
      <c r="N587" s="14">
        <v>10.3</v>
      </c>
      <c r="O587" s="14">
        <v>8</v>
      </c>
      <c r="P587" s="23">
        <f t="shared" si="36"/>
        <v>1</v>
      </c>
      <c r="Q587" s="23">
        <f t="shared" si="37"/>
        <v>1</v>
      </c>
      <c r="R587" s="23" t="b">
        <f t="shared" si="38"/>
        <v>0</v>
      </c>
    </row>
    <row r="588" spans="1:18" ht="54">
      <c r="A588" s="14">
        <f t="shared" si="39"/>
        <v>587</v>
      </c>
      <c r="B588" s="14" t="s">
        <v>13</v>
      </c>
      <c r="C588" s="14" t="s">
        <v>1426</v>
      </c>
      <c r="D588" s="15" t="s">
        <v>1427</v>
      </c>
      <c r="E588" s="15" t="s">
        <v>52</v>
      </c>
      <c r="F588" s="14" t="s">
        <v>46</v>
      </c>
      <c r="G588" s="14">
        <v>2017</v>
      </c>
      <c r="H588" s="14">
        <v>7</v>
      </c>
      <c r="I588" s="1"/>
      <c r="L588" s="14" t="s">
        <v>53</v>
      </c>
      <c r="M588" s="14">
        <v>4.2590000000000003</v>
      </c>
      <c r="N588" s="14">
        <v>4.8470000000000004</v>
      </c>
      <c r="O588" s="14">
        <v>8</v>
      </c>
      <c r="P588" s="23" t="b">
        <f t="shared" si="36"/>
        <v>0</v>
      </c>
      <c r="Q588" s="23" t="b">
        <f t="shared" si="37"/>
        <v>0</v>
      </c>
      <c r="R588" s="23" t="b">
        <f t="shared" si="38"/>
        <v>0</v>
      </c>
    </row>
    <row r="589" spans="1:18" ht="67.5">
      <c r="A589" s="14">
        <f t="shared" si="39"/>
        <v>588</v>
      </c>
      <c r="B589" s="14" t="s">
        <v>13</v>
      </c>
      <c r="C589" s="14" t="s">
        <v>1428</v>
      </c>
      <c r="D589" s="15" t="s">
        <v>1429</v>
      </c>
      <c r="E589" s="15" t="s">
        <v>45</v>
      </c>
      <c r="F589" s="14" t="s">
        <v>267</v>
      </c>
      <c r="G589" s="14">
        <v>2017</v>
      </c>
      <c r="H589" s="14">
        <v>8</v>
      </c>
      <c r="L589" s="14" t="s">
        <v>47</v>
      </c>
      <c r="M589" s="14">
        <v>4.2910000000000004</v>
      </c>
      <c r="N589" s="14">
        <v>4.6719999999999997</v>
      </c>
      <c r="O589" s="14">
        <v>108</v>
      </c>
      <c r="P589" s="23" t="b">
        <f t="shared" si="36"/>
        <v>0</v>
      </c>
      <c r="Q589" s="23" t="b">
        <f t="shared" si="37"/>
        <v>0</v>
      </c>
      <c r="R589" s="23" t="b">
        <f t="shared" si="38"/>
        <v>0</v>
      </c>
    </row>
    <row r="590" spans="1:18" ht="54">
      <c r="A590" s="14">
        <f t="shared" si="39"/>
        <v>589</v>
      </c>
      <c r="B590" s="14" t="s">
        <v>13</v>
      </c>
      <c r="C590" s="14" t="s">
        <v>1430</v>
      </c>
      <c r="D590" s="15" t="s">
        <v>1431</v>
      </c>
      <c r="E590" s="15" t="s">
        <v>1432</v>
      </c>
      <c r="F590" s="14" t="s">
        <v>46</v>
      </c>
      <c r="G590" s="14">
        <v>2017</v>
      </c>
      <c r="H590" s="14">
        <v>118</v>
      </c>
      <c r="I590" s="27">
        <v>6</v>
      </c>
      <c r="J590" s="14">
        <v>517</v>
      </c>
      <c r="K590" s="14">
        <v>524</v>
      </c>
      <c r="L590" s="14" t="s">
        <v>1433</v>
      </c>
      <c r="M590" s="14">
        <v>3.9609999999999999</v>
      </c>
      <c r="N590" s="14">
        <v>3.9529999999999998</v>
      </c>
      <c r="O590" s="14">
        <v>6</v>
      </c>
      <c r="P590" s="23" t="b">
        <f t="shared" si="36"/>
        <v>0</v>
      </c>
      <c r="Q590" s="23" t="b">
        <f t="shared" si="37"/>
        <v>0</v>
      </c>
      <c r="R590" s="23" t="b">
        <f t="shared" si="38"/>
        <v>0</v>
      </c>
    </row>
    <row r="591" spans="1:18" ht="54">
      <c r="A591" s="14">
        <f t="shared" si="39"/>
        <v>590</v>
      </c>
      <c r="B591" s="14" t="s">
        <v>13</v>
      </c>
      <c r="C591" s="14" t="s">
        <v>1434</v>
      </c>
      <c r="D591" s="15" t="s">
        <v>1435</v>
      </c>
      <c r="E591" s="15" t="s">
        <v>138</v>
      </c>
      <c r="F591" s="14" t="s">
        <v>46</v>
      </c>
      <c r="G591" s="14">
        <v>2017</v>
      </c>
      <c r="H591" s="14">
        <v>15</v>
      </c>
      <c r="I591" s="1">
        <v>9</v>
      </c>
      <c r="J591" s="14">
        <v>1204</v>
      </c>
      <c r="K591" s="14">
        <v>1213</v>
      </c>
      <c r="L591" s="14" t="s">
        <v>139</v>
      </c>
      <c r="M591" s="14">
        <v>7.4429999999999996</v>
      </c>
      <c r="N591" s="14">
        <v>6.657</v>
      </c>
      <c r="O591" s="14">
        <v>8</v>
      </c>
      <c r="P591" s="23" t="b">
        <f t="shared" si="36"/>
        <v>0</v>
      </c>
      <c r="Q591" s="23">
        <f t="shared" si="37"/>
        <v>1</v>
      </c>
      <c r="R591" s="23" t="b">
        <f t="shared" si="38"/>
        <v>0</v>
      </c>
    </row>
    <row r="592" spans="1:18" ht="54">
      <c r="A592" s="14">
        <f t="shared" si="39"/>
        <v>591</v>
      </c>
      <c r="B592" s="14" t="s">
        <v>13</v>
      </c>
      <c r="C592" s="14" t="s">
        <v>1436</v>
      </c>
      <c r="D592" s="15" t="s">
        <v>1437</v>
      </c>
      <c r="E592" s="15" t="s">
        <v>1438</v>
      </c>
      <c r="F592" s="14" t="s">
        <v>46</v>
      </c>
      <c r="G592" s="14">
        <v>2017</v>
      </c>
      <c r="H592" s="14">
        <v>107</v>
      </c>
      <c r="I592" s="1">
        <v>1</v>
      </c>
      <c r="J592" s="14">
        <v>84</v>
      </c>
      <c r="K592" s="14">
        <v>91</v>
      </c>
      <c r="L592" s="14" t="s">
        <v>1439</v>
      </c>
      <c r="M592" s="14">
        <v>2.8959999999999999</v>
      </c>
      <c r="N592" s="14">
        <v>3.1989999999999998</v>
      </c>
      <c r="O592" s="14">
        <v>2</v>
      </c>
      <c r="P592" s="23" t="b">
        <f t="shared" si="36"/>
        <v>0</v>
      </c>
      <c r="Q592" s="23" t="b">
        <f t="shared" si="37"/>
        <v>0</v>
      </c>
      <c r="R592" s="23" t="b">
        <f t="shared" si="38"/>
        <v>0</v>
      </c>
    </row>
    <row r="593" spans="1:18" ht="67.5">
      <c r="A593" s="14">
        <f t="shared" si="39"/>
        <v>592</v>
      </c>
      <c r="B593" s="14" t="s">
        <v>13</v>
      </c>
      <c r="C593" s="14" t="s">
        <v>1440</v>
      </c>
      <c r="D593" s="15" t="s">
        <v>1441</v>
      </c>
      <c r="E593" s="15" t="s">
        <v>1442</v>
      </c>
      <c r="F593" s="14" t="s">
        <v>46</v>
      </c>
      <c r="G593" s="14">
        <v>2017</v>
      </c>
      <c r="H593" s="14">
        <v>39</v>
      </c>
      <c r="I593" s="1">
        <v>5</v>
      </c>
      <c r="L593" s="14" t="s">
        <v>1443</v>
      </c>
      <c r="M593" s="14">
        <v>1.3640000000000001</v>
      </c>
      <c r="N593" s="14">
        <v>1.681</v>
      </c>
      <c r="O593" s="14">
        <v>5</v>
      </c>
      <c r="P593" s="23" t="b">
        <f t="shared" si="36"/>
        <v>0</v>
      </c>
      <c r="Q593" s="23" t="b">
        <f t="shared" si="37"/>
        <v>0</v>
      </c>
      <c r="R593" s="23">
        <f t="shared" si="38"/>
        <v>1</v>
      </c>
    </row>
    <row r="594" spans="1:18" ht="54">
      <c r="A594" s="14">
        <f t="shared" si="39"/>
        <v>593</v>
      </c>
      <c r="B594" s="14" t="s">
        <v>13</v>
      </c>
      <c r="C594" s="14" t="s">
        <v>1444</v>
      </c>
      <c r="D594" s="15" t="s">
        <v>1445</v>
      </c>
      <c r="E594" s="15" t="s">
        <v>1446</v>
      </c>
      <c r="F594" s="14" t="s">
        <v>46</v>
      </c>
      <c r="G594" s="14">
        <v>2017</v>
      </c>
      <c r="H594" s="14">
        <v>82</v>
      </c>
      <c r="I594" s="1">
        <v>1</v>
      </c>
      <c r="J594" s="14">
        <v>21</v>
      </c>
      <c r="K594" s="14">
        <v>35</v>
      </c>
      <c r="L594" s="14" t="s">
        <v>1447</v>
      </c>
      <c r="M594" s="14">
        <v>2.6459999999999999</v>
      </c>
      <c r="N594" s="14">
        <v>2.4969999999999999</v>
      </c>
      <c r="O594" s="14">
        <v>5</v>
      </c>
      <c r="P594" s="23" t="b">
        <f t="shared" si="36"/>
        <v>0</v>
      </c>
      <c r="Q594" s="23" t="b">
        <f t="shared" si="37"/>
        <v>0</v>
      </c>
      <c r="R594" s="23" t="b">
        <f t="shared" si="38"/>
        <v>0</v>
      </c>
    </row>
    <row r="595" spans="1:18" ht="67.5">
      <c r="A595" s="14">
        <f t="shared" si="39"/>
        <v>594</v>
      </c>
      <c r="B595" s="14" t="s">
        <v>13</v>
      </c>
      <c r="C595" s="14" t="s">
        <v>1448</v>
      </c>
      <c r="D595" s="15" t="s">
        <v>1449</v>
      </c>
      <c r="E595" s="15" t="s">
        <v>45</v>
      </c>
      <c r="F595" s="14" t="s">
        <v>46</v>
      </c>
      <c r="G595" s="14">
        <v>2017</v>
      </c>
      <c r="H595" s="14">
        <v>8</v>
      </c>
      <c r="I595" s="1"/>
      <c r="L595" s="14" t="s">
        <v>47</v>
      </c>
      <c r="M595" s="14">
        <v>4.2910000000000004</v>
      </c>
      <c r="N595" s="14">
        <v>4.6719999999999997</v>
      </c>
      <c r="O595" s="14">
        <v>8</v>
      </c>
      <c r="P595" s="23" t="b">
        <f t="shared" si="36"/>
        <v>0</v>
      </c>
      <c r="Q595" s="23" t="b">
        <f t="shared" si="37"/>
        <v>0</v>
      </c>
      <c r="R595" s="23" t="b">
        <f t="shared" si="38"/>
        <v>0</v>
      </c>
    </row>
    <row r="596" spans="1:18" ht="54">
      <c r="A596" s="14">
        <f t="shared" si="39"/>
        <v>595</v>
      </c>
      <c r="B596" s="14" t="s">
        <v>13</v>
      </c>
      <c r="C596" s="14" t="s">
        <v>1450</v>
      </c>
      <c r="D596" s="15" t="s">
        <v>1451</v>
      </c>
      <c r="E596" s="15" t="s">
        <v>1452</v>
      </c>
      <c r="F596" s="14" t="s">
        <v>46</v>
      </c>
      <c r="G596" s="14">
        <v>2017</v>
      </c>
      <c r="H596" s="14">
        <v>94</v>
      </c>
      <c r="I596" s="1">
        <v>3</v>
      </c>
      <c r="J596" s="14">
        <v>508</v>
      </c>
      <c r="K596" s="14">
        <v>512</v>
      </c>
      <c r="L596" s="14" t="s">
        <v>1453</v>
      </c>
      <c r="M596" s="14">
        <v>0.97799999999999998</v>
      </c>
      <c r="N596" s="14">
        <v>1.1379999999999999</v>
      </c>
      <c r="O596" s="14">
        <v>6</v>
      </c>
      <c r="P596" s="23" t="b">
        <f t="shared" si="36"/>
        <v>0</v>
      </c>
      <c r="Q596" s="23" t="b">
        <f t="shared" si="37"/>
        <v>0</v>
      </c>
      <c r="R596" s="23">
        <f t="shared" si="38"/>
        <v>1</v>
      </c>
    </row>
    <row r="597" spans="1:18" ht="67.5">
      <c r="A597" s="14">
        <f t="shared" si="39"/>
        <v>596</v>
      </c>
      <c r="B597" s="14" t="s">
        <v>13</v>
      </c>
      <c r="C597" s="14" t="s">
        <v>1454</v>
      </c>
      <c r="D597" s="15" t="s">
        <v>1455</v>
      </c>
      <c r="E597" s="15" t="s">
        <v>45</v>
      </c>
      <c r="F597" s="14" t="s">
        <v>46</v>
      </c>
      <c r="G597" s="14">
        <v>2017</v>
      </c>
      <c r="H597" s="14">
        <v>8</v>
      </c>
      <c r="L597" s="14" t="s">
        <v>47</v>
      </c>
      <c r="M597" s="14">
        <v>4.2910000000000004</v>
      </c>
      <c r="N597" s="14">
        <v>4.6719999999999997</v>
      </c>
      <c r="O597" s="14">
        <v>79</v>
      </c>
      <c r="P597" s="23" t="b">
        <f t="shared" si="36"/>
        <v>0</v>
      </c>
      <c r="Q597" s="23" t="b">
        <f t="shared" si="37"/>
        <v>0</v>
      </c>
      <c r="R597" s="23" t="b">
        <f t="shared" si="38"/>
        <v>0</v>
      </c>
    </row>
    <row r="598" spans="1:18" ht="54">
      <c r="A598" s="14">
        <f t="shared" si="39"/>
        <v>597</v>
      </c>
      <c r="B598" s="14" t="s">
        <v>13</v>
      </c>
      <c r="C598" s="14" t="s">
        <v>1456</v>
      </c>
      <c r="D598" s="15" t="s">
        <v>1457</v>
      </c>
      <c r="E598" s="15" t="s">
        <v>1458</v>
      </c>
      <c r="F598" s="14" t="s">
        <v>46</v>
      </c>
      <c r="G598" s="14">
        <v>2017</v>
      </c>
      <c r="H598" s="14">
        <v>35</v>
      </c>
      <c r="I598" s="1">
        <v>2</v>
      </c>
      <c r="J598" s="14">
        <v>224</v>
      </c>
      <c r="K598" s="14">
        <v>236</v>
      </c>
      <c r="L598" s="14" t="s">
        <v>1459</v>
      </c>
      <c r="M598" s="14">
        <v>1.9319999999999999</v>
      </c>
      <c r="N598" s="14">
        <v>1.7310000000000001</v>
      </c>
      <c r="O598" s="14">
        <v>4</v>
      </c>
      <c r="P598" s="23" t="b">
        <f t="shared" si="36"/>
        <v>0</v>
      </c>
      <c r="Q598" s="23" t="b">
        <f t="shared" si="37"/>
        <v>0</v>
      </c>
      <c r="R598" s="23">
        <f t="shared" si="38"/>
        <v>1</v>
      </c>
    </row>
    <row r="599" spans="1:18" ht="40.5">
      <c r="A599" s="14">
        <f t="shared" si="39"/>
        <v>598</v>
      </c>
      <c r="B599" s="14" t="s">
        <v>13</v>
      </c>
      <c r="C599" s="14" t="s">
        <v>1460</v>
      </c>
      <c r="D599" s="15" t="s">
        <v>1461</v>
      </c>
      <c r="E599" s="15" t="s">
        <v>52</v>
      </c>
      <c r="F599" s="14" t="s">
        <v>46</v>
      </c>
      <c r="G599" s="14">
        <v>2017</v>
      </c>
      <c r="H599" s="14">
        <v>7</v>
      </c>
      <c r="I599" s="1"/>
      <c r="L599" s="14" t="s">
        <v>53</v>
      </c>
      <c r="M599" s="14">
        <v>4.2590000000000003</v>
      </c>
      <c r="N599" s="14">
        <v>4.8470000000000004</v>
      </c>
      <c r="O599" s="14">
        <v>3</v>
      </c>
      <c r="P599" s="23" t="b">
        <f t="shared" si="36"/>
        <v>0</v>
      </c>
      <c r="Q599" s="23" t="b">
        <f t="shared" si="37"/>
        <v>0</v>
      </c>
      <c r="R599" s="23" t="b">
        <f t="shared" si="38"/>
        <v>0</v>
      </c>
    </row>
    <row r="600" spans="1:18" ht="40.5">
      <c r="A600" s="14">
        <f t="shared" si="39"/>
        <v>599</v>
      </c>
      <c r="B600" s="14" t="s">
        <v>13</v>
      </c>
      <c r="C600" s="14" t="s">
        <v>1460</v>
      </c>
      <c r="D600" s="15" t="s">
        <v>1462</v>
      </c>
      <c r="E600" s="15" t="s">
        <v>1463</v>
      </c>
      <c r="F600" s="14" t="s">
        <v>46</v>
      </c>
      <c r="G600" s="14">
        <v>2017</v>
      </c>
      <c r="H600" s="14">
        <v>213</v>
      </c>
      <c r="I600" s="1">
        <v>2</v>
      </c>
      <c r="L600" s="14" t="s">
        <v>1464</v>
      </c>
      <c r="M600" s="14">
        <v>1.6259999999999999</v>
      </c>
      <c r="N600" s="14">
        <v>1.84</v>
      </c>
      <c r="O600" s="14">
        <v>3</v>
      </c>
      <c r="P600" s="23" t="b">
        <f t="shared" si="36"/>
        <v>0</v>
      </c>
      <c r="Q600" s="23" t="b">
        <f t="shared" si="37"/>
        <v>0</v>
      </c>
      <c r="R600" s="23">
        <f t="shared" si="38"/>
        <v>1</v>
      </c>
    </row>
    <row r="601" spans="1:18" ht="54">
      <c r="A601" s="14">
        <f t="shared" si="39"/>
        <v>600</v>
      </c>
      <c r="B601" s="14" t="s">
        <v>13</v>
      </c>
      <c r="C601" s="14" t="s">
        <v>1465</v>
      </c>
      <c r="D601" s="15" t="s">
        <v>1466</v>
      </c>
      <c r="E601" s="15" t="s">
        <v>1467</v>
      </c>
      <c r="F601" s="14" t="s">
        <v>46</v>
      </c>
      <c r="G601" s="14">
        <v>2017</v>
      </c>
      <c r="H601" s="14">
        <v>187</v>
      </c>
      <c r="I601" s="1"/>
      <c r="J601" s="14">
        <v>112</v>
      </c>
      <c r="K601" s="14">
        <v>121</v>
      </c>
      <c r="L601" s="14" t="s">
        <v>1468</v>
      </c>
      <c r="M601" s="14">
        <v>2.8479999999999999</v>
      </c>
      <c r="N601" s="14">
        <v>3.3660000000000001</v>
      </c>
      <c r="O601" s="14">
        <v>6</v>
      </c>
      <c r="P601" s="23" t="b">
        <f t="shared" si="36"/>
        <v>0</v>
      </c>
      <c r="Q601" s="23" t="b">
        <f t="shared" si="37"/>
        <v>0</v>
      </c>
      <c r="R601" s="23" t="b">
        <f t="shared" si="38"/>
        <v>0</v>
      </c>
    </row>
    <row r="602" spans="1:18" ht="67.5">
      <c r="A602" s="14">
        <f t="shared" si="39"/>
        <v>601</v>
      </c>
      <c r="B602" s="14" t="s">
        <v>13</v>
      </c>
      <c r="C602" s="14" t="s">
        <v>1469</v>
      </c>
      <c r="D602" s="15" t="s">
        <v>1470</v>
      </c>
      <c r="E602" s="15" t="s">
        <v>1471</v>
      </c>
      <c r="F602" s="14" t="s">
        <v>46</v>
      </c>
      <c r="G602" s="14">
        <v>2017</v>
      </c>
      <c r="H602" s="14">
        <v>18</v>
      </c>
      <c r="I602" s="1"/>
      <c r="L602" s="14" t="s">
        <v>1472</v>
      </c>
      <c r="M602" s="14">
        <v>11.907999999999999</v>
      </c>
      <c r="N602" s="14">
        <v>13.554</v>
      </c>
      <c r="O602" s="14">
        <v>6</v>
      </c>
      <c r="P602" s="23">
        <f t="shared" si="36"/>
        <v>1</v>
      </c>
      <c r="Q602" s="23">
        <f t="shared" si="37"/>
        <v>1</v>
      </c>
      <c r="R602" s="23" t="b">
        <f t="shared" si="38"/>
        <v>0</v>
      </c>
    </row>
    <row r="603" spans="1:18" ht="40.5">
      <c r="A603" s="14">
        <f t="shared" si="39"/>
        <v>602</v>
      </c>
      <c r="B603" s="14" t="s">
        <v>13</v>
      </c>
      <c r="C603" s="14" t="s">
        <v>1469</v>
      </c>
      <c r="D603" s="15" t="s">
        <v>1473</v>
      </c>
      <c r="E603" s="15" t="s">
        <v>1420</v>
      </c>
      <c r="F603" s="14" t="s">
        <v>46</v>
      </c>
      <c r="G603" s="14">
        <v>2017</v>
      </c>
      <c r="H603" s="14">
        <v>216</v>
      </c>
      <c r="I603" s="1">
        <v>2</v>
      </c>
      <c r="J603" s="14">
        <v>373</v>
      </c>
      <c r="K603" s="14">
        <v>387</v>
      </c>
      <c r="L603" s="14" t="s">
        <v>1421</v>
      </c>
      <c r="M603" s="14">
        <v>7.33</v>
      </c>
      <c r="N603" s="14">
        <v>7.8570000000000002</v>
      </c>
      <c r="O603" s="23">
        <v>9</v>
      </c>
      <c r="P603" s="23" t="b">
        <f t="shared" si="36"/>
        <v>0</v>
      </c>
      <c r="Q603" s="23">
        <f t="shared" si="37"/>
        <v>1</v>
      </c>
      <c r="R603" s="23" t="b">
        <f t="shared" si="38"/>
        <v>0</v>
      </c>
    </row>
    <row r="604" spans="1:18" ht="54">
      <c r="A604" s="14">
        <f t="shared" si="39"/>
        <v>603</v>
      </c>
      <c r="B604" s="14" t="s">
        <v>13</v>
      </c>
      <c r="C604" s="14" t="s">
        <v>1474</v>
      </c>
      <c r="D604" s="15" t="s">
        <v>1475</v>
      </c>
      <c r="E604" s="15" t="s">
        <v>1476</v>
      </c>
      <c r="F604" s="14" t="s">
        <v>46</v>
      </c>
      <c r="G604" s="14">
        <v>2017</v>
      </c>
      <c r="H604" s="14">
        <v>136</v>
      </c>
      <c r="I604" s="1">
        <v>4</v>
      </c>
      <c r="J604" s="14">
        <v>460</v>
      </c>
      <c r="K604" s="14">
        <v>466</v>
      </c>
      <c r="L604" s="14" t="s">
        <v>1477</v>
      </c>
      <c r="M604" s="14">
        <v>1.335</v>
      </c>
      <c r="N604" s="14">
        <v>1.595</v>
      </c>
      <c r="O604" s="19">
        <v>11</v>
      </c>
      <c r="P604" s="23" t="b">
        <f t="shared" si="36"/>
        <v>0</v>
      </c>
      <c r="Q604" s="23" t="b">
        <f t="shared" si="37"/>
        <v>0</v>
      </c>
      <c r="R604" s="23">
        <f t="shared" si="38"/>
        <v>1</v>
      </c>
    </row>
    <row r="605" spans="1:18" ht="54">
      <c r="A605" s="14">
        <f t="shared" si="39"/>
        <v>604</v>
      </c>
      <c r="B605" s="14" t="s">
        <v>13</v>
      </c>
      <c r="C605" s="14" t="s">
        <v>1478</v>
      </c>
      <c r="D605" s="15" t="s">
        <v>1479</v>
      </c>
      <c r="E605" s="15" t="s">
        <v>1476</v>
      </c>
      <c r="F605" s="14" t="s">
        <v>267</v>
      </c>
      <c r="G605" s="14">
        <v>2017</v>
      </c>
      <c r="H605" s="14">
        <v>136</v>
      </c>
      <c r="I605" s="1">
        <v>5</v>
      </c>
      <c r="J605" s="14">
        <v>798</v>
      </c>
      <c r="K605" s="14">
        <v>798</v>
      </c>
      <c r="L605" s="14" t="s">
        <v>1477</v>
      </c>
      <c r="M605" s="14">
        <v>1.335</v>
      </c>
      <c r="N605" s="14">
        <v>1.595</v>
      </c>
      <c r="O605" s="14">
        <v>10</v>
      </c>
      <c r="P605" s="23" t="b">
        <f t="shared" si="36"/>
        <v>0</v>
      </c>
      <c r="Q605" s="23" t="b">
        <f t="shared" si="37"/>
        <v>0</v>
      </c>
      <c r="R605" s="23">
        <f t="shared" si="38"/>
        <v>1</v>
      </c>
    </row>
    <row r="606" spans="1:18" ht="94.5">
      <c r="A606" s="14">
        <f t="shared" si="39"/>
        <v>605</v>
      </c>
      <c r="B606" s="14" t="s">
        <v>13</v>
      </c>
      <c r="C606" s="14" t="s">
        <v>1480</v>
      </c>
      <c r="D606" s="15" t="s">
        <v>1481</v>
      </c>
      <c r="E606" s="15" t="s">
        <v>1482</v>
      </c>
      <c r="F606" s="14" t="s">
        <v>46</v>
      </c>
      <c r="G606" s="14">
        <v>2017</v>
      </c>
      <c r="H606" s="14">
        <v>129</v>
      </c>
      <c r="I606" s="1"/>
      <c r="J606" s="14">
        <v>103</v>
      </c>
      <c r="K606" s="14">
        <v>117</v>
      </c>
      <c r="L606" s="14" t="s">
        <v>1483</v>
      </c>
      <c r="M606" s="14">
        <v>6.3869999999999996</v>
      </c>
      <c r="N606" s="14">
        <v>6.4569999999999999</v>
      </c>
      <c r="O606" s="14">
        <v>8</v>
      </c>
      <c r="P606" s="23" t="b">
        <f t="shared" si="36"/>
        <v>0</v>
      </c>
      <c r="Q606" s="23">
        <f t="shared" si="37"/>
        <v>1</v>
      </c>
      <c r="R606" s="23" t="b">
        <f t="shared" si="38"/>
        <v>0</v>
      </c>
    </row>
    <row r="607" spans="1:18" ht="54">
      <c r="A607" s="14">
        <f t="shared" si="39"/>
        <v>606</v>
      </c>
      <c r="B607" s="14" t="s">
        <v>13</v>
      </c>
      <c r="C607" s="14" t="s">
        <v>1480</v>
      </c>
      <c r="D607" s="15" t="s">
        <v>1484</v>
      </c>
      <c r="E607" s="15" t="s">
        <v>1485</v>
      </c>
      <c r="F607" s="14" t="s">
        <v>46</v>
      </c>
      <c r="G607" s="14">
        <v>2017</v>
      </c>
      <c r="H607" s="14">
        <v>17</v>
      </c>
      <c r="I607" s="1">
        <v>3</v>
      </c>
      <c r="L607" s="14" t="s">
        <v>1486</v>
      </c>
      <c r="M607" s="14">
        <v>2.677</v>
      </c>
      <c r="N607" s="14">
        <v>2.964</v>
      </c>
      <c r="O607" s="14">
        <v>4</v>
      </c>
      <c r="P607" s="23" t="b">
        <f t="shared" si="36"/>
        <v>0</v>
      </c>
      <c r="Q607" s="23" t="b">
        <f t="shared" si="37"/>
        <v>0</v>
      </c>
      <c r="R607" s="23" t="b">
        <f t="shared" si="38"/>
        <v>0</v>
      </c>
    </row>
    <row r="608" spans="1:18" ht="54">
      <c r="A608" s="14">
        <f t="shared" si="39"/>
        <v>607</v>
      </c>
      <c r="B608" s="14" t="s">
        <v>13</v>
      </c>
      <c r="C608" s="14" t="s">
        <v>1487</v>
      </c>
      <c r="D608" s="15" t="s">
        <v>1488</v>
      </c>
      <c r="E608" s="15" t="s">
        <v>1489</v>
      </c>
      <c r="F608" s="14" t="s">
        <v>46</v>
      </c>
      <c r="G608" s="14">
        <v>2017</v>
      </c>
      <c r="H608" s="14">
        <v>9</v>
      </c>
      <c r="I608" s="1">
        <v>4</v>
      </c>
      <c r="L608" s="14" t="s">
        <v>1490</v>
      </c>
      <c r="M608" s="14">
        <v>3.2440000000000002</v>
      </c>
      <c r="N608" s="14">
        <v>3.7490000000000001</v>
      </c>
      <c r="O608" s="14">
        <v>6</v>
      </c>
      <c r="P608" s="23" t="b">
        <f t="shared" si="36"/>
        <v>0</v>
      </c>
      <c r="Q608" s="23" t="b">
        <f t="shared" si="37"/>
        <v>0</v>
      </c>
      <c r="R608" s="23" t="b">
        <f t="shared" si="38"/>
        <v>0</v>
      </c>
    </row>
    <row r="609" spans="1:18" ht="67.5">
      <c r="A609" s="14">
        <f t="shared" si="39"/>
        <v>608</v>
      </c>
      <c r="B609" s="14" t="s">
        <v>13</v>
      </c>
      <c r="C609" s="14" t="s">
        <v>1491</v>
      </c>
      <c r="D609" s="15" t="s">
        <v>1492</v>
      </c>
      <c r="E609" s="15" t="s">
        <v>45</v>
      </c>
      <c r="F609" s="14" t="s">
        <v>46</v>
      </c>
      <c r="G609" s="14">
        <v>2017</v>
      </c>
      <c r="H609" s="14">
        <v>8</v>
      </c>
      <c r="I609" s="1"/>
      <c r="L609" s="14" t="s">
        <v>47</v>
      </c>
      <c r="M609" s="14">
        <v>4.2910000000000004</v>
      </c>
      <c r="N609" s="14">
        <v>4.6719999999999997</v>
      </c>
      <c r="O609" s="14">
        <v>6</v>
      </c>
      <c r="P609" s="23" t="b">
        <f t="shared" si="36"/>
        <v>0</v>
      </c>
      <c r="Q609" s="23" t="b">
        <f t="shared" si="37"/>
        <v>0</v>
      </c>
      <c r="R609" s="23" t="b">
        <f t="shared" si="38"/>
        <v>0</v>
      </c>
    </row>
    <row r="610" spans="1:18" ht="81">
      <c r="A610" s="14">
        <f t="shared" si="39"/>
        <v>609</v>
      </c>
      <c r="B610" s="14" t="s">
        <v>13</v>
      </c>
      <c r="C610" s="14" t="s">
        <v>1491</v>
      </c>
      <c r="D610" s="15" t="s">
        <v>1493</v>
      </c>
      <c r="E610" s="15" t="s">
        <v>128</v>
      </c>
      <c r="F610" s="14" t="s">
        <v>46</v>
      </c>
      <c r="G610" s="14">
        <v>2017</v>
      </c>
      <c r="H610" s="14">
        <v>141</v>
      </c>
      <c r="I610" s="1"/>
      <c r="J610" s="14">
        <v>28</v>
      </c>
      <c r="K610" s="14">
        <v>40</v>
      </c>
      <c r="L610" s="14" t="s">
        <v>129</v>
      </c>
      <c r="M610" s="14">
        <v>4.3689999999999998</v>
      </c>
      <c r="N610" s="14">
        <v>4.218</v>
      </c>
      <c r="O610" s="21">
        <v>9</v>
      </c>
      <c r="P610" s="23" t="b">
        <f t="shared" si="36"/>
        <v>0</v>
      </c>
      <c r="Q610" s="23" t="b">
        <f t="shared" si="37"/>
        <v>0</v>
      </c>
      <c r="R610" s="23" t="b">
        <f t="shared" si="38"/>
        <v>0</v>
      </c>
    </row>
    <row r="611" spans="1:18" ht="67.5">
      <c r="A611" s="14">
        <f t="shared" si="39"/>
        <v>610</v>
      </c>
      <c r="B611" s="14" t="s">
        <v>13</v>
      </c>
      <c r="C611" s="14" t="s">
        <v>1491</v>
      </c>
      <c r="D611" s="15" t="s">
        <v>1494</v>
      </c>
      <c r="E611" s="15" t="s">
        <v>1495</v>
      </c>
      <c r="F611" s="14" t="s">
        <v>46</v>
      </c>
      <c r="G611" s="14">
        <v>2017</v>
      </c>
      <c r="H611" s="14">
        <v>246</v>
      </c>
      <c r="I611" s="1">
        <v>3</v>
      </c>
      <c r="J611" s="14">
        <v>509</v>
      </c>
      <c r="K611" s="14">
        <v>524</v>
      </c>
      <c r="L611" s="14" t="s">
        <v>1496</v>
      </c>
      <c r="M611" s="14">
        <v>3.3610000000000002</v>
      </c>
      <c r="N611" s="14">
        <v>3.6960000000000002</v>
      </c>
      <c r="O611" s="23">
        <v>9</v>
      </c>
      <c r="P611" s="23" t="b">
        <f t="shared" si="36"/>
        <v>0</v>
      </c>
      <c r="Q611" s="23" t="b">
        <f t="shared" si="37"/>
        <v>0</v>
      </c>
      <c r="R611" s="23" t="b">
        <f t="shared" si="38"/>
        <v>0</v>
      </c>
    </row>
    <row r="612" spans="1:18" ht="81">
      <c r="A612" s="14">
        <f t="shared" si="39"/>
        <v>611</v>
      </c>
      <c r="B612" s="14" t="s">
        <v>13</v>
      </c>
      <c r="C612" s="14" t="s">
        <v>1491</v>
      </c>
      <c r="D612" s="15" t="s">
        <v>1497</v>
      </c>
      <c r="E612" s="15" t="s">
        <v>1446</v>
      </c>
      <c r="F612" s="14" t="s">
        <v>46</v>
      </c>
      <c r="G612" s="14">
        <v>2017</v>
      </c>
      <c r="H612" s="14">
        <v>81</v>
      </c>
      <c r="I612" s="1">
        <v>2</v>
      </c>
      <c r="J612" s="14">
        <v>209</v>
      </c>
      <c r="K612" s="14">
        <v>220</v>
      </c>
      <c r="L612" s="14" t="s">
        <v>1447</v>
      </c>
      <c r="M612" s="14">
        <v>2.6459999999999999</v>
      </c>
      <c r="N612" s="14">
        <v>2.4969999999999999</v>
      </c>
      <c r="O612" s="14">
        <v>3</v>
      </c>
      <c r="P612" s="23" t="b">
        <f t="shared" si="36"/>
        <v>0</v>
      </c>
      <c r="Q612" s="23" t="b">
        <f t="shared" si="37"/>
        <v>0</v>
      </c>
      <c r="R612" s="23" t="b">
        <f t="shared" si="38"/>
        <v>0</v>
      </c>
    </row>
    <row r="613" spans="1:18" ht="67.5">
      <c r="A613" s="14">
        <f t="shared" si="39"/>
        <v>612</v>
      </c>
      <c r="B613" s="14" t="s">
        <v>13</v>
      </c>
      <c r="C613" s="14" t="s">
        <v>1498</v>
      </c>
      <c r="D613" s="15" t="s">
        <v>1499</v>
      </c>
      <c r="E613" s="15" t="s">
        <v>1500</v>
      </c>
      <c r="F613" s="14" t="s">
        <v>46</v>
      </c>
      <c r="G613" s="14">
        <v>2017</v>
      </c>
      <c r="H613" s="14">
        <v>23</v>
      </c>
      <c r="I613" s="1">
        <v>4</v>
      </c>
      <c r="J613" s="14">
        <v>877</v>
      </c>
      <c r="K613" s="14">
        <v>889</v>
      </c>
      <c r="L613" s="14" t="s">
        <v>1501</v>
      </c>
      <c r="M613" s="14">
        <v>0.88300000000000001</v>
      </c>
      <c r="N613" s="14" t="s">
        <v>535</v>
      </c>
      <c r="O613" s="19">
        <v>11</v>
      </c>
      <c r="P613" s="23">
        <f t="shared" si="36"/>
        <v>1</v>
      </c>
      <c r="Q613" s="23">
        <f t="shared" si="37"/>
        <v>1</v>
      </c>
      <c r="R613" s="23" t="b">
        <f t="shared" si="38"/>
        <v>0</v>
      </c>
    </row>
    <row r="614" spans="1:18" ht="54">
      <c r="A614" s="14">
        <f t="shared" si="39"/>
        <v>613</v>
      </c>
      <c r="B614" s="14" t="s">
        <v>13</v>
      </c>
      <c r="C614" s="14" t="s">
        <v>1498</v>
      </c>
      <c r="D614" s="15" t="s">
        <v>1502</v>
      </c>
      <c r="E614" s="15" t="s">
        <v>45</v>
      </c>
      <c r="F614" s="14" t="s">
        <v>46</v>
      </c>
      <c r="G614" s="14">
        <v>2017</v>
      </c>
      <c r="H614" s="14">
        <v>8</v>
      </c>
      <c r="I614" s="1"/>
      <c r="L614" s="14" t="s">
        <v>47</v>
      </c>
      <c r="M614" s="14">
        <v>4.2910000000000004</v>
      </c>
      <c r="N614" s="14">
        <v>4.6719999999999997</v>
      </c>
      <c r="O614" s="14">
        <v>8</v>
      </c>
      <c r="P614" s="23" t="b">
        <f t="shared" si="36"/>
        <v>0</v>
      </c>
      <c r="Q614" s="23" t="b">
        <f t="shared" si="37"/>
        <v>0</v>
      </c>
      <c r="R614" s="23" t="b">
        <f t="shared" si="38"/>
        <v>0</v>
      </c>
    </row>
    <row r="615" spans="1:18" ht="54">
      <c r="A615" s="14">
        <f t="shared" si="39"/>
        <v>614</v>
      </c>
      <c r="B615" s="14" t="s">
        <v>13</v>
      </c>
      <c r="C615" s="14" t="s">
        <v>1498</v>
      </c>
      <c r="D615" s="15" t="s">
        <v>1503</v>
      </c>
      <c r="E615" s="15" t="s">
        <v>1504</v>
      </c>
      <c r="F615" s="14" t="s">
        <v>46</v>
      </c>
      <c r="G615" s="14">
        <v>2017</v>
      </c>
      <c r="H615" s="14">
        <v>130</v>
      </c>
      <c r="I615" s="1">
        <v>11</v>
      </c>
      <c r="J615" s="14">
        <v>2327</v>
      </c>
      <c r="K615" s="14">
        <v>2343</v>
      </c>
      <c r="L615" s="14" t="s">
        <v>1505</v>
      </c>
      <c r="M615" s="14">
        <v>4.1319999999999997</v>
      </c>
      <c r="N615" s="14">
        <v>4.1520000000000001</v>
      </c>
      <c r="O615" s="14">
        <v>10</v>
      </c>
      <c r="P615" s="23" t="b">
        <f t="shared" si="36"/>
        <v>0</v>
      </c>
      <c r="Q615" s="23" t="b">
        <f t="shared" si="37"/>
        <v>0</v>
      </c>
      <c r="R615" s="23" t="b">
        <f t="shared" si="38"/>
        <v>0</v>
      </c>
    </row>
    <row r="616" spans="1:18" ht="54">
      <c r="A616" s="14">
        <f t="shared" si="39"/>
        <v>615</v>
      </c>
      <c r="B616" s="14" t="s">
        <v>13</v>
      </c>
      <c r="C616" s="14" t="s">
        <v>1498</v>
      </c>
      <c r="D616" s="15" t="s">
        <v>1506</v>
      </c>
      <c r="E616" s="15" t="s">
        <v>131</v>
      </c>
      <c r="F616" s="14" t="s">
        <v>46</v>
      </c>
      <c r="G616" s="14">
        <v>2017</v>
      </c>
      <c r="H616" s="14">
        <v>13</v>
      </c>
      <c r="I616" s="1"/>
      <c r="L616" s="14" t="s">
        <v>132</v>
      </c>
      <c r="M616" s="14">
        <v>3.51</v>
      </c>
      <c r="N616" s="14">
        <v>4.1399999999999997</v>
      </c>
      <c r="O616" s="14">
        <v>8</v>
      </c>
      <c r="P616" s="23" t="b">
        <f t="shared" si="36"/>
        <v>0</v>
      </c>
      <c r="Q616" s="23" t="b">
        <f t="shared" si="37"/>
        <v>0</v>
      </c>
      <c r="R616" s="23" t="b">
        <f t="shared" si="38"/>
        <v>0</v>
      </c>
    </row>
    <row r="617" spans="1:18" ht="54">
      <c r="A617" s="14">
        <f t="shared" si="39"/>
        <v>616</v>
      </c>
      <c r="B617" s="14" t="s">
        <v>13</v>
      </c>
      <c r="C617" s="14" t="s">
        <v>1498</v>
      </c>
      <c r="D617" s="15" t="s">
        <v>1507</v>
      </c>
      <c r="E617" s="15" t="s">
        <v>1508</v>
      </c>
      <c r="F617" s="14" t="s">
        <v>46</v>
      </c>
      <c r="G617" s="14">
        <v>2017</v>
      </c>
      <c r="H617" s="14">
        <v>292</v>
      </c>
      <c r="I617" s="1">
        <v>4</v>
      </c>
      <c r="J617" s="14">
        <v>811</v>
      </c>
      <c r="K617" s="14">
        <v>822</v>
      </c>
      <c r="L617" s="14" t="s">
        <v>1509</v>
      </c>
      <c r="M617" s="14">
        <v>2.9790000000000001</v>
      </c>
      <c r="N617" s="14">
        <v>2.742</v>
      </c>
      <c r="O617" s="14">
        <v>8</v>
      </c>
      <c r="P617" s="23" t="b">
        <f t="shared" si="36"/>
        <v>0</v>
      </c>
      <c r="Q617" s="23" t="b">
        <f t="shared" si="37"/>
        <v>0</v>
      </c>
      <c r="R617" s="23" t="b">
        <f t="shared" si="38"/>
        <v>0</v>
      </c>
    </row>
    <row r="618" spans="1:18" ht="40.5">
      <c r="A618" s="14">
        <f t="shared" si="39"/>
        <v>617</v>
      </c>
      <c r="B618" s="14" t="s">
        <v>13</v>
      </c>
      <c r="C618" s="14" t="s">
        <v>1498</v>
      </c>
      <c r="D618" s="15" t="s">
        <v>1510</v>
      </c>
      <c r="E618" s="15" t="s">
        <v>1511</v>
      </c>
      <c r="F618" s="14" t="s">
        <v>46</v>
      </c>
      <c r="G618" s="14">
        <v>2017</v>
      </c>
      <c r="H618" s="14">
        <v>67</v>
      </c>
      <c r="I618" s="1">
        <v>3</v>
      </c>
      <c r="J618" s="14">
        <v>221</v>
      </c>
      <c r="K618" s="14">
        <v>232</v>
      </c>
      <c r="L618" s="14" t="s">
        <v>1512</v>
      </c>
      <c r="M618" s="14">
        <v>1.792</v>
      </c>
      <c r="N618" s="14">
        <v>1.952</v>
      </c>
      <c r="O618" s="21">
        <v>9</v>
      </c>
      <c r="P618" s="23" t="b">
        <f t="shared" si="36"/>
        <v>0</v>
      </c>
      <c r="Q618" s="23" t="b">
        <f t="shared" si="37"/>
        <v>0</v>
      </c>
      <c r="R618" s="23">
        <f t="shared" si="38"/>
        <v>1</v>
      </c>
    </row>
    <row r="619" spans="1:18" ht="40.5">
      <c r="A619" s="14">
        <f t="shared" si="39"/>
        <v>618</v>
      </c>
      <c r="B619" s="14" t="s">
        <v>13</v>
      </c>
      <c r="C619" s="14" t="s">
        <v>1498</v>
      </c>
      <c r="D619" s="15" t="s">
        <v>1513</v>
      </c>
      <c r="E619" s="15" t="s">
        <v>1476</v>
      </c>
      <c r="F619" s="14" t="s">
        <v>46</v>
      </c>
      <c r="G619" s="14">
        <v>2017</v>
      </c>
      <c r="H619" s="14">
        <v>136</v>
      </c>
      <c r="I619" s="1">
        <v>4</v>
      </c>
      <c r="J619" s="14">
        <v>516</v>
      </c>
      <c r="K619" s="14">
        <v>525</v>
      </c>
      <c r="L619" s="14" t="s">
        <v>1477</v>
      </c>
      <c r="M619" s="14">
        <v>1.335</v>
      </c>
      <c r="N619" s="14">
        <v>1.595</v>
      </c>
      <c r="O619" s="14">
        <v>8</v>
      </c>
      <c r="P619" s="23" t="b">
        <f t="shared" si="36"/>
        <v>0</v>
      </c>
      <c r="Q619" s="23" t="b">
        <f t="shared" si="37"/>
        <v>0</v>
      </c>
      <c r="R619" s="23">
        <f t="shared" si="38"/>
        <v>1</v>
      </c>
    </row>
    <row r="620" spans="1:18" ht="54">
      <c r="A620" s="14">
        <f t="shared" si="39"/>
        <v>619</v>
      </c>
      <c r="B620" s="14" t="s">
        <v>13</v>
      </c>
      <c r="C620" s="14" t="s">
        <v>1514</v>
      </c>
      <c r="D620" s="15" t="s">
        <v>1515</v>
      </c>
      <c r="E620" s="15" t="s">
        <v>611</v>
      </c>
      <c r="F620" s="14" t="s">
        <v>46</v>
      </c>
      <c r="G620" s="14">
        <v>2017</v>
      </c>
      <c r="H620" s="14">
        <v>162</v>
      </c>
      <c r="I620" s="1">
        <v>2</v>
      </c>
      <c r="J620" s="14">
        <v>549</v>
      </c>
      <c r="K620" s="14">
        <v>553</v>
      </c>
      <c r="L620" s="14" t="s">
        <v>612</v>
      </c>
      <c r="M620" s="14">
        <v>2.0579999999999998</v>
      </c>
      <c r="N620" s="14">
        <v>2.0449999999999999</v>
      </c>
      <c r="O620" s="14">
        <v>4</v>
      </c>
      <c r="P620" s="23" t="b">
        <f t="shared" si="36"/>
        <v>0</v>
      </c>
      <c r="Q620" s="23" t="b">
        <f t="shared" si="37"/>
        <v>0</v>
      </c>
      <c r="R620" s="23" t="b">
        <f t="shared" si="38"/>
        <v>0</v>
      </c>
    </row>
    <row r="621" spans="1:18" ht="54">
      <c r="A621" s="14">
        <f t="shared" si="39"/>
        <v>620</v>
      </c>
      <c r="B621" s="14" t="s">
        <v>13</v>
      </c>
      <c r="C621" s="14" t="s">
        <v>1516</v>
      </c>
      <c r="D621" s="15" t="s">
        <v>1517</v>
      </c>
      <c r="E621" s="15" t="s">
        <v>45</v>
      </c>
      <c r="F621" s="14" t="s">
        <v>46</v>
      </c>
      <c r="G621" s="14">
        <v>2017</v>
      </c>
      <c r="H621" s="14">
        <v>8</v>
      </c>
      <c r="I621" s="1"/>
      <c r="L621" s="14" t="s">
        <v>47</v>
      </c>
      <c r="M621" s="14">
        <v>4.2910000000000004</v>
      </c>
      <c r="N621" s="14">
        <v>4.6719999999999997</v>
      </c>
      <c r="O621" s="14">
        <v>4</v>
      </c>
      <c r="P621" s="23" t="b">
        <f t="shared" si="36"/>
        <v>0</v>
      </c>
      <c r="Q621" s="23" t="b">
        <f t="shared" si="37"/>
        <v>0</v>
      </c>
      <c r="R621" s="23" t="b">
        <f t="shared" si="38"/>
        <v>0</v>
      </c>
    </row>
    <row r="622" spans="1:18" ht="40.5">
      <c r="A622" s="14">
        <f t="shared" si="39"/>
        <v>621</v>
      </c>
      <c r="B622" s="14" t="s">
        <v>13</v>
      </c>
      <c r="C622" s="14" t="s">
        <v>1518</v>
      </c>
      <c r="D622" s="15" t="s">
        <v>1519</v>
      </c>
      <c r="E622" s="15" t="s">
        <v>1520</v>
      </c>
      <c r="F622" s="14" t="s">
        <v>46</v>
      </c>
      <c r="G622" s="14">
        <v>2017</v>
      </c>
      <c r="H622" s="14">
        <v>591</v>
      </c>
      <c r="I622" s="1">
        <v>21</v>
      </c>
      <c r="J622" s="14">
        <v>3660</v>
      </c>
      <c r="K622" s="14">
        <v>3669</v>
      </c>
      <c r="L622" s="14" t="s">
        <v>1521</v>
      </c>
      <c r="M622" s="14">
        <v>3.6230000000000002</v>
      </c>
      <c r="N622" s="14">
        <v>3.4239999999999999</v>
      </c>
      <c r="O622" s="19">
        <v>11</v>
      </c>
      <c r="P622" s="23" t="b">
        <f t="shared" si="36"/>
        <v>0</v>
      </c>
      <c r="Q622" s="23" t="b">
        <f t="shared" si="37"/>
        <v>0</v>
      </c>
      <c r="R622" s="23" t="b">
        <f t="shared" si="38"/>
        <v>0</v>
      </c>
    </row>
    <row r="623" spans="1:18" ht="54">
      <c r="A623" s="14">
        <f t="shared" si="39"/>
        <v>622</v>
      </c>
      <c r="B623" s="14" t="s">
        <v>13</v>
      </c>
      <c r="C623" s="14" t="s">
        <v>1522</v>
      </c>
      <c r="D623" s="15" t="s">
        <v>1523</v>
      </c>
      <c r="E623" s="15" t="s">
        <v>174</v>
      </c>
      <c r="F623" s="14" t="s">
        <v>46</v>
      </c>
      <c r="G623" s="14">
        <v>2017</v>
      </c>
      <c r="H623" s="14">
        <v>621</v>
      </c>
      <c r="I623" s="1"/>
      <c r="J623" s="14">
        <v>32</v>
      </c>
      <c r="K623" s="14">
        <v>39</v>
      </c>
      <c r="L623" s="14" t="s">
        <v>175</v>
      </c>
      <c r="M623" s="14">
        <v>2.415</v>
      </c>
      <c r="N623" s="14">
        <v>2.266</v>
      </c>
      <c r="O623" s="14">
        <v>8</v>
      </c>
      <c r="P623" s="23" t="b">
        <f t="shared" si="36"/>
        <v>0</v>
      </c>
      <c r="Q623" s="23" t="b">
        <f t="shared" si="37"/>
        <v>0</v>
      </c>
      <c r="R623" s="23" t="b">
        <f t="shared" si="38"/>
        <v>0</v>
      </c>
    </row>
    <row r="624" spans="1:18" ht="40.5">
      <c r="A624" s="14">
        <f t="shared" si="39"/>
        <v>623</v>
      </c>
      <c r="B624" s="14" t="s">
        <v>13</v>
      </c>
      <c r="C624" s="14" t="s">
        <v>1524</v>
      </c>
      <c r="D624" s="15" t="s">
        <v>1525</v>
      </c>
      <c r="E624" s="15" t="s">
        <v>1526</v>
      </c>
      <c r="F624" s="14" t="s">
        <v>46</v>
      </c>
      <c r="G624" s="14">
        <v>2017</v>
      </c>
      <c r="H624" s="14">
        <v>175</v>
      </c>
      <c r="I624" s="1">
        <v>1</v>
      </c>
      <c r="J624" s="14">
        <v>511</v>
      </c>
      <c r="K624" s="14">
        <v>528</v>
      </c>
      <c r="L624" s="14" t="s">
        <v>1527</v>
      </c>
      <c r="M624" s="14">
        <v>6.4560000000000004</v>
      </c>
      <c r="N624" s="14">
        <v>7.4279999999999999</v>
      </c>
      <c r="O624" s="23">
        <v>9</v>
      </c>
      <c r="P624" s="23" t="b">
        <f t="shared" si="36"/>
        <v>0</v>
      </c>
      <c r="Q624" s="23">
        <f t="shared" si="37"/>
        <v>1</v>
      </c>
      <c r="R624" s="23" t="b">
        <f t="shared" si="38"/>
        <v>0</v>
      </c>
    </row>
    <row r="625" spans="1:18" ht="67.5">
      <c r="A625" s="14">
        <f t="shared" si="39"/>
        <v>624</v>
      </c>
      <c r="B625" s="14" t="s">
        <v>13</v>
      </c>
      <c r="C625" s="14" t="s">
        <v>1524</v>
      </c>
      <c r="D625" s="15" t="s">
        <v>1528</v>
      </c>
      <c r="E625" s="15" t="s">
        <v>52</v>
      </c>
      <c r="F625" s="14" t="s">
        <v>46</v>
      </c>
      <c r="G625" s="14">
        <v>2017</v>
      </c>
      <c r="H625" s="14">
        <v>7</v>
      </c>
      <c r="I625" s="1"/>
      <c r="L625" s="14" t="s">
        <v>53</v>
      </c>
      <c r="M625" s="14">
        <v>4.2590000000000003</v>
      </c>
      <c r="N625" s="14">
        <v>4.8470000000000004</v>
      </c>
      <c r="O625" s="14">
        <v>4</v>
      </c>
      <c r="P625" s="23" t="b">
        <f t="shared" si="36"/>
        <v>0</v>
      </c>
      <c r="Q625" s="23" t="b">
        <f t="shared" si="37"/>
        <v>0</v>
      </c>
      <c r="R625" s="23" t="b">
        <f t="shared" si="38"/>
        <v>0</v>
      </c>
    </row>
    <row r="626" spans="1:18" ht="67.5">
      <c r="A626" s="14">
        <f t="shared" si="39"/>
        <v>625</v>
      </c>
      <c r="B626" s="14" t="s">
        <v>13</v>
      </c>
      <c r="C626" s="14" t="s">
        <v>1524</v>
      </c>
      <c r="D626" s="15" t="s">
        <v>1529</v>
      </c>
      <c r="E626" s="15" t="s">
        <v>1256</v>
      </c>
      <c r="F626" s="14" t="s">
        <v>46</v>
      </c>
      <c r="G626" s="14">
        <v>2017</v>
      </c>
      <c r="H626" s="14">
        <v>17</v>
      </c>
      <c r="I626" s="1"/>
      <c r="L626" s="14" t="s">
        <v>1257</v>
      </c>
      <c r="M626" s="14">
        <v>3.964</v>
      </c>
      <c r="N626" s="14">
        <v>4.5410000000000004</v>
      </c>
      <c r="O626" s="23">
        <v>9</v>
      </c>
      <c r="P626" s="23" t="b">
        <f t="shared" si="36"/>
        <v>0</v>
      </c>
      <c r="Q626" s="23" t="b">
        <f t="shared" si="37"/>
        <v>0</v>
      </c>
      <c r="R626" s="23" t="b">
        <f t="shared" si="38"/>
        <v>0</v>
      </c>
    </row>
    <row r="627" spans="1:18" ht="54">
      <c r="A627" s="14">
        <f t="shared" si="39"/>
        <v>626</v>
      </c>
      <c r="B627" s="14" t="s">
        <v>13</v>
      </c>
      <c r="C627" s="14" t="s">
        <v>1524</v>
      </c>
      <c r="D627" s="15" t="s">
        <v>1530</v>
      </c>
      <c r="E627" s="15" t="s">
        <v>499</v>
      </c>
      <c r="F627" s="14" t="s">
        <v>46</v>
      </c>
      <c r="G627" s="14">
        <v>2017</v>
      </c>
      <c r="H627" s="14">
        <v>18</v>
      </c>
      <c r="I627" s="1"/>
      <c r="L627" s="14" t="s">
        <v>500</v>
      </c>
      <c r="M627" s="14">
        <v>3.7290000000000001</v>
      </c>
      <c r="N627" s="14">
        <v>4.2839999999999998</v>
      </c>
      <c r="O627" s="21">
        <v>9</v>
      </c>
      <c r="P627" s="23" t="b">
        <f t="shared" si="36"/>
        <v>0</v>
      </c>
      <c r="Q627" s="23" t="b">
        <f t="shared" si="37"/>
        <v>0</v>
      </c>
      <c r="R627" s="23" t="b">
        <f t="shared" si="38"/>
        <v>0</v>
      </c>
    </row>
    <row r="628" spans="1:18" ht="54">
      <c r="A628" s="14">
        <f t="shared" si="39"/>
        <v>627</v>
      </c>
      <c r="B628" s="14" t="s">
        <v>13</v>
      </c>
      <c r="C628" s="14" t="s">
        <v>1524</v>
      </c>
      <c r="D628" s="15" t="s">
        <v>1531</v>
      </c>
      <c r="E628" s="15" t="s">
        <v>1508</v>
      </c>
      <c r="F628" s="14" t="s">
        <v>46</v>
      </c>
      <c r="G628" s="14">
        <v>2017</v>
      </c>
      <c r="H628" s="14">
        <v>292</v>
      </c>
      <c r="I628" s="1">
        <v>1</v>
      </c>
      <c r="J628" s="14">
        <v>173</v>
      </c>
      <c r="K628" s="14">
        <v>186</v>
      </c>
      <c r="L628" s="14" t="s">
        <v>1509</v>
      </c>
      <c r="M628" s="14">
        <v>2.9790000000000001</v>
      </c>
      <c r="N628" s="14">
        <v>2.742</v>
      </c>
      <c r="O628" s="14">
        <v>4</v>
      </c>
      <c r="P628" s="23" t="b">
        <f t="shared" si="36"/>
        <v>0</v>
      </c>
      <c r="Q628" s="23" t="b">
        <f t="shared" si="37"/>
        <v>0</v>
      </c>
      <c r="R628" s="23" t="b">
        <f t="shared" si="38"/>
        <v>0</v>
      </c>
    </row>
    <row r="629" spans="1:18" ht="40.5">
      <c r="A629" s="14">
        <f t="shared" si="39"/>
        <v>628</v>
      </c>
      <c r="B629" s="14" t="s">
        <v>13</v>
      </c>
      <c r="C629" s="14" t="s">
        <v>1524</v>
      </c>
      <c r="D629" s="15" t="s">
        <v>1532</v>
      </c>
      <c r="E629" s="15" t="s">
        <v>1533</v>
      </c>
      <c r="F629" s="14" t="s">
        <v>46</v>
      </c>
      <c r="G629" s="14">
        <v>2017</v>
      </c>
      <c r="H629" s="14">
        <v>58</v>
      </c>
      <c r="I629" s="1"/>
      <c r="L629" s="14" t="s">
        <v>1534</v>
      </c>
      <c r="M629" s="14">
        <v>1.452</v>
      </c>
      <c r="N629" s="14">
        <v>1.33</v>
      </c>
      <c r="O629" s="14">
        <v>6</v>
      </c>
      <c r="P629" s="23" t="b">
        <f t="shared" si="36"/>
        <v>0</v>
      </c>
      <c r="Q629" s="23" t="b">
        <f t="shared" si="37"/>
        <v>0</v>
      </c>
      <c r="R629" s="23">
        <f t="shared" si="38"/>
        <v>1</v>
      </c>
    </row>
    <row r="630" spans="1:18" ht="94.5">
      <c r="A630" s="14">
        <f t="shared" si="39"/>
        <v>629</v>
      </c>
      <c r="B630" s="14" t="s">
        <v>13</v>
      </c>
      <c r="C630" s="14" t="s">
        <v>1535</v>
      </c>
      <c r="D630" s="15" t="s">
        <v>1536</v>
      </c>
      <c r="E630" s="15" t="s">
        <v>45</v>
      </c>
      <c r="F630" s="14" t="s">
        <v>46</v>
      </c>
      <c r="G630" s="14">
        <v>2017</v>
      </c>
      <c r="H630" s="14">
        <v>8</v>
      </c>
      <c r="I630" s="1"/>
      <c r="L630" s="14" t="s">
        <v>47</v>
      </c>
      <c r="M630" s="14">
        <v>4.2910000000000004</v>
      </c>
      <c r="N630" s="14">
        <v>4.6719999999999997</v>
      </c>
      <c r="O630" s="14">
        <v>3</v>
      </c>
      <c r="P630" s="23" t="b">
        <f t="shared" si="36"/>
        <v>0</v>
      </c>
      <c r="Q630" s="23" t="b">
        <f t="shared" si="37"/>
        <v>0</v>
      </c>
      <c r="R630" s="23" t="b">
        <f t="shared" si="38"/>
        <v>0</v>
      </c>
    </row>
    <row r="631" spans="1:18" ht="54">
      <c r="A631" s="14">
        <f t="shared" si="39"/>
        <v>630</v>
      </c>
      <c r="B631" s="14" t="s">
        <v>13</v>
      </c>
      <c r="C631" s="14" t="s">
        <v>1535</v>
      </c>
      <c r="D631" s="15" t="s">
        <v>1537</v>
      </c>
      <c r="E631" s="15" t="s">
        <v>45</v>
      </c>
      <c r="F631" s="14" t="s">
        <v>46</v>
      </c>
      <c r="G631" s="14">
        <v>2017</v>
      </c>
      <c r="H631" s="14">
        <v>8</v>
      </c>
      <c r="L631" s="14" t="s">
        <v>47</v>
      </c>
      <c r="M631" s="14">
        <v>4.2910000000000004</v>
      </c>
      <c r="N631" s="14">
        <v>4.6719999999999997</v>
      </c>
      <c r="O631" s="14">
        <v>88</v>
      </c>
      <c r="P631" s="23" t="b">
        <f t="shared" si="36"/>
        <v>0</v>
      </c>
      <c r="Q631" s="23" t="b">
        <f t="shared" si="37"/>
        <v>0</v>
      </c>
      <c r="R631" s="23" t="b">
        <f t="shared" si="38"/>
        <v>0</v>
      </c>
    </row>
    <row r="632" spans="1:18" ht="54">
      <c r="A632" s="14">
        <f t="shared" si="39"/>
        <v>631</v>
      </c>
      <c r="B632" s="14" t="s">
        <v>13</v>
      </c>
      <c r="C632" s="14" t="s">
        <v>1535</v>
      </c>
      <c r="D632" s="15" t="s">
        <v>1538</v>
      </c>
      <c r="E632" s="15" t="s">
        <v>1539</v>
      </c>
      <c r="F632" s="14" t="s">
        <v>46</v>
      </c>
      <c r="G632" s="14">
        <v>2017</v>
      </c>
      <c r="H632" s="14">
        <v>18</v>
      </c>
      <c r="I632" s="1"/>
      <c r="L632" s="14" t="s">
        <v>1540</v>
      </c>
      <c r="M632" s="14">
        <v>2.266</v>
      </c>
      <c r="N632" s="14">
        <v>2.5169999999999999</v>
      </c>
      <c r="O632" s="14">
        <v>10</v>
      </c>
      <c r="P632" s="23" t="b">
        <f t="shared" si="36"/>
        <v>0</v>
      </c>
      <c r="Q632" s="23" t="b">
        <f t="shared" si="37"/>
        <v>0</v>
      </c>
      <c r="R632" s="23" t="b">
        <f t="shared" si="38"/>
        <v>0</v>
      </c>
    </row>
    <row r="633" spans="1:18" ht="67.5">
      <c r="A633" s="14">
        <f t="shared" si="39"/>
        <v>632</v>
      </c>
      <c r="B633" s="14" t="s">
        <v>13</v>
      </c>
      <c r="C633" s="14" t="s">
        <v>1541</v>
      </c>
      <c r="D633" s="15" t="s">
        <v>1542</v>
      </c>
      <c r="E633" s="15" t="s">
        <v>1412</v>
      </c>
      <c r="F633" s="14" t="s">
        <v>46</v>
      </c>
      <c r="G633" s="14">
        <v>2017</v>
      </c>
      <c r="H633" s="14">
        <v>68</v>
      </c>
      <c r="I633" s="1">
        <v>15</v>
      </c>
      <c r="J633" s="14">
        <v>4125</v>
      </c>
      <c r="K633" s="14">
        <v>4135</v>
      </c>
      <c r="L633" s="14" t="s">
        <v>1413</v>
      </c>
      <c r="M633" s="14">
        <v>5.83</v>
      </c>
      <c r="N633" s="14">
        <v>6.5380000000000003</v>
      </c>
      <c r="O633" s="23">
        <v>9</v>
      </c>
      <c r="P633" s="23" t="b">
        <f t="shared" si="36"/>
        <v>0</v>
      </c>
      <c r="Q633" s="23">
        <f t="shared" si="37"/>
        <v>1</v>
      </c>
      <c r="R633" s="23" t="b">
        <f t="shared" si="38"/>
        <v>0</v>
      </c>
    </row>
    <row r="634" spans="1:18" ht="40.5">
      <c r="A634" s="14">
        <f t="shared" si="39"/>
        <v>633</v>
      </c>
      <c r="B634" s="14" t="s">
        <v>13</v>
      </c>
      <c r="C634" s="14" t="s">
        <v>1543</v>
      </c>
      <c r="D634" s="15" t="s">
        <v>1544</v>
      </c>
      <c r="E634" s="15" t="s">
        <v>45</v>
      </c>
      <c r="F634" s="14" t="s">
        <v>46</v>
      </c>
      <c r="G634" s="14">
        <v>2017</v>
      </c>
      <c r="H634" s="14">
        <v>8</v>
      </c>
      <c r="I634" s="1"/>
      <c r="L634" s="14" t="s">
        <v>47</v>
      </c>
      <c r="M634" s="14">
        <v>4.2910000000000004</v>
      </c>
      <c r="N634" s="14">
        <v>4.6719999999999997</v>
      </c>
      <c r="O634" s="14">
        <v>3</v>
      </c>
      <c r="P634" s="23" t="b">
        <f t="shared" si="36"/>
        <v>0</v>
      </c>
      <c r="Q634" s="23" t="b">
        <f t="shared" si="37"/>
        <v>0</v>
      </c>
      <c r="R634" s="23" t="b">
        <f t="shared" si="38"/>
        <v>0</v>
      </c>
    </row>
    <row r="635" spans="1:18" ht="54">
      <c r="A635" s="14">
        <f t="shared" si="39"/>
        <v>634</v>
      </c>
      <c r="B635" s="14" t="s">
        <v>13</v>
      </c>
      <c r="C635" s="14" t="s">
        <v>1545</v>
      </c>
      <c r="D635" s="15" t="s">
        <v>1546</v>
      </c>
      <c r="E635" s="15" t="s">
        <v>1547</v>
      </c>
      <c r="F635" s="14" t="s">
        <v>46</v>
      </c>
      <c r="G635" s="14">
        <v>2017</v>
      </c>
      <c r="H635" s="14">
        <v>10</v>
      </c>
      <c r="I635" s="1">
        <v>1</v>
      </c>
      <c r="L635" s="14" t="s">
        <v>1548</v>
      </c>
      <c r="M635" s="14">
        <v>2.7360000000000002</v>
      </c>
      <c r="N635" s="14">
        <v>4.8479999999999999</v>
      </c>
      <c r="O635" s="14">
        <v>4</v>
      </c>
      <c r="P635" s="23" t="b">
        <f t="shared" si="36"/>
        <v>0</v>
      </c>
      <c r="Q635" s="23" t="b">
        <f t="shared" si="37"/>
        <v>0</v>
      </c>
      <c r="R635" s="23" t="b">
        <f t="shared" si="38"/>
        <v>0</v>
      </c>
    </row>
    <row r="636" spans="1:18" ht="40.5">
      <c r="A636" s="14">
        <f t="shared" si="39"/>
        <v>635</v>
      </c>
      <c r="B636" s="14" t="s">
        <v>13</v>
      </c>
      <c r="C636" s="14" t="s">
        <v>1549</v>
      </c>
      <c r="D636" s="15" t="s">
        <v>1550</v>
      </c>
      <c r="E636" s="15" t="s">
        <v>45</v>
      </c>
      <c r="F636" s="14" t="s">
        <v>46</v>
      </c>
      <c r="G636" s="14">
        <v>2017</v>
      </c>
      <c r="H636" s="14">
        <v>8</v>
      </c>
      <c r="I636" s="1"/>
      <c r="L636" s="14" t="s">
        <v>47</v>
      </c>
      <c r="M636" s="14">
        <v>4.2910000000000004</v>
      </c>
      <c r="N636" s="14">
        <v>4.6719999999999997</v>
      </c>
      <c r="O636" s="14">
        <v>2</v>
      </c>
      <c r="P636" s="23" t="b">
        <f t="shared" si="36"/>
        <v>0</v>
      </c>
      <c r="Q636" s="23" t="b">
        <f t="shared" si="37"/>
        <v>0</v>
      </c>
      <c r="R636" s="23" t="b">
        <f t="shared" si="38"/>
        <v>0</v>
      </c>
    </row>
    <row r="637" spans="1:18" ht="54">
      <c r="A637" s="14">
        <f t="shared" si="39"/>
        <v>636</v>
      </c>
      <c r="B637" s="14" t="s">
        <v>13</v>
      </c>
      <c r="C637" s="14" t="s">
        <v>1551</v>
      </c>
      <c r="D637" s="15" t="s">
        <v>1552</v>
      </c>
      <c r="E637" s="15" t="s">
        <v>1553</v>
      </c>
      <c r="F637" s="14" t="s">
        <v>46</v>
      </c>
      <c r="G637" s="14">
        <v>2017</v>
      </c>
      <c r="H637" s="14">
        <v>63</v>
      </c>
      <c r="I637" s="1">
        <v>7</v>
      </c>
      <c r="J637" s="14">
        <v>307</v>
      </c>
      <c r="K637" s="14">
        <v>314</v>
      </c>
      <c r="L637" s="14" t="s">
        <v>1554</v>
      </c>
      <c r="M637" s="14">
        <v>1.2250000000000001</v>
      </c>
      <c r="N637" s="14">
        <v>1.4630000000000001</v>
      </c>
      <c r="O637" s="14">
        <v>8</v>
      </c>
      <c r="P637" s="23" t="b">
        <f t="shared" si="36"/>
        <v>0</v>
      </c>
      <c r="Q637" s="23" t="b">
        <f t="shared" si="37"/>
        <v>0</v>
      </c>
      <c r="R637" s="23">
        <f t="shared" si="38"/>
        <v>1</v>
      </c>
    </row>
    <row r="638" spans="1:18" ht="67.5">
      <c r="A638" s="14">
        <f t="shared" si="39"/>
        <v>637</v>
      </c>
      <c r="B638" s="14" t="s">
        <v>13</v>
      </c>
      <c r="C638" s="14" t="s">
        <v>1551</v>
      </c>
      <c r="D638" s="15" t="s">
        <v>1555</v>
      </c>
      <c r="E638" s="15" t="s">
        <v>1556</v>
      </c>
      <c r="F638" s="14" t="s">
        <v>46</v>
      </c>
      <c r="G638" s="14">
        <v>2017</v>
      </c>
      <c r="H638" s="14">
        <v>45</v>
      </c>
      <c r="I638" s="1">
        <v>2</v>
      </c>
      <c r="J638" s="14">
        <v>485</v>
      </c>
      <c r="K638" s="14">
        <v>498</v>
      </c>
      <c r="L638" s="14" t="s">
        <v>1557</v>
      </c>
      <c r="M638" s="14">
        <v>0.39600000000000002</v>
      </c>
      <c r="N638" s="14">
        <v>0.625</v>
      </c>
      <c r="O638" s="19">
        <v>11</v>
      </c>
      <c r="P638" s="23" t="b">
        <f t="shared" si="36"/>
        <v>0</v>
      </c>
      <c r="Q638" s="23" t="b">
        <f t="shared" si="37"/>
        <v>0</v>
      </c>
      <c r="R638" s="23">
        <f t="shared" si="38"/>
        <v>1</v>
      </c>
    </row>
    <row r="639" spans="1:18" ht="81">
      <c r="A639" s="14">
        <f t="shared" si="39"/>
        <v>638</v>
      </c>
      <c r="B639" s="14" t="s">
        <v>13</v>
      </c>
      <c r="C639" s="14" t="s">
        <v>3630</v>
      </c>
      <c r="D639" s="15" t="s">
        <v>3631</v>
      </c>
      <c r="E639" s="15" t="s">
        <v>89</v>
      </c>
      <c r="F639" s="14" t="s">
        <v>447</v>
      </c>
      <c r="G639" s="14">
        <v>2017</v>
      </c>
      <c r="H639" s="14">
        <v>16</v>
      </c>
      <c r="I639" s="1">
        <v>12</v>
      </c>
      <c r="J639" s="14">
        <v>2709</v>
      </c>
      <c r="K639" s="14">
        <v>2716</v>
      </c>
      <c r="L639" s="14" t="s">
        <v>90</v>
      </c>
      <c r="M639" s="14">
        <v>1.042</v>
      </c>
      <c r="N639" s="14">
        <v>1.131</v>
      </c>
      <c r="O639" s="14">
        <v>2</v>
      </c>
      <c r="P639" s="23" t="b">
        <f t="shared" si="36"/>
        <v>0</v>
      </c>
      <c r="Q639" s="23" t="b">
        <f t="shared" si="37"/>
        <v>0</v>
      </c>
      <c r="R639" s="23">
        <f t="shared" si="38"/>
        <v>1</v>
      </c>
    </row>
    <row r="640" spans="1:18" ht="54">
      <c r="A640" s="14">
        <f t="shared" si="39"/>
        <v>639</v>
      </c>
      <c r="B640" s="14" t="s">
        <v>13</v>
      </c>
      <c r="C640" s="14" t="s">
        <v>1558</v>
      </c>
      <c r="D640" s="15" t="s">
        <v>1559</v>
      </c>
      <c r="E640" s="15" t="s">
        <v>1560</v>
      </c>
      <c r="F640" s="14" t="s">
        <v>46</v>
      </c>
      <c r="G640" s="14">
        <v>2017</v>
      </c>
      <c r="H640" s="14">
        <v>104</v>
      </c>
      <c r="I640" s="1">
        <v>43051</v>
      </c>
      <c r="L640" s="14" t="s">
        <v>1561</v>
      </c>
      <c r="M640" s="14">
        <v>1.1910000000000001</v>
      </c>
      <c r="N640" s="14">
        <v>1.1910000000000001</v>
      </c>
      <c r="O640" s="19">
        <v>11</v>
      </c>
      <c r="P640" s="23" t="b">
        <f t="shared" si="36"/>
        <v>0</v>
      </c>
      <c r="Q640" s="23" t="b">
        <f t="shared" si="37"/>
        <v>0</v>
      </c>
      <c r="R640" s="23">
        <f t="shared" si="38"/>
        <v>1</v>
      </c>
    </row>
    <row r="641" spans="1:18" ht="54">
      <c r="A641" s="14">
        <f t="shared" si="39"/>
        <v>640</v>
      </c>
      <c r="B641" s="14" t="s">
        <v>13</v>
      </c>
      <c r="C641" s="14" t="s">
        <v>1562</v>
      </c>
      <c r="D641" s="15" t="s">
        <v>1563</v>
      </c>
      <c r="E641" s="15" t="s">
        <v>52</v>
      </c>
      <c r="F641" s="14" t="s">
        <v>46</v>
      </c>
      <c r="G641" s="14">
        <v>2017</v>
      </c>
      <c r="H641" s="14">
        <v>7</v>
      </c>
      <c r="I641" s="1"/>
      <c r="L641" s="14" t="s">
        <v>53</v>
      </c>
      <c r="M641" s="14">
        <v>4.2590000000000003</v>
      </c>
      <c r="N641" s="14">
        <v>4.8470000000000004</v>
      </c>
      <c r="O641" s="14">
        <v>5</v>
      </c>
      <c r="P641" s="23" t="b">
        <f t="shared" si="36"/>
        <v>0</v>
      </c>
      <c r="Q641" s="23" t="b">
        <f t="shared" si="37"/>
        <v>0</v>
      </c>
      <c r="R641" s="23" t="b">
        <f t="shared" si="38"/>
        <v>0</v>
      </c>
    </row>
    <row r="642" spans="1:18" ht="67.5">
      <c r="A642" s="14">
        <f t="shared" si="39"/>
        <v>641</v>
      </c>
      <c r="B642" s="14" t="s">
        <v>13</v>
      </c>
      <c r="C642" s="14" t="s">
        <v>1562</v>
      </c>
      <c r="D642" s="15" t="s">
        <v>1564</v>
      </c>
      <c r="E642" s="15" t="s">
        <v>1565</v>
      </c>
      <c r="F642" s="14" t="s">
        <v>46</v>
      </c>
      <c r="G642" s="14">
        <v>2017</v>
      </c>
      <c r="H642" s="14">
        <v>205</v>
      </c>
      <c r="I642" s="1"/>
      <c r="J642" s="14">
        <v>147</v>
      </c>
      <c r="K642" s="14">
        <v>156</v>
      </c>
      <c r="L642" s="14" t="s">
        <v>1566</v>
      </c>
      <c r="M642" s="14">
        <v>3.048</v>
      </c>
      <c r="N642" s="14">
        <v>3.839</v>
      </c>
      <c r="O642" s="14">
        <v>4</v>
      </c>
      <c r="P642" s="23" t="b">
        <f t="shared" ref="P642:P705" si="40">IF($N642&gt;=10,1)</f>
        <v>0</v>
      </c>
      <c r="Q642" s="23" t="b">
        <f t="shared" ref="Q642:Q705" si="41">IF($N642&gt;=5,1)</f>
        <v>0</v>
      </c>
      <c r="R642" s="23" t="b">
        <f t="shared" ref="R642:R705" si="42">IF($N642&lt;2,1)</f>
        <v>0</v>
      </c>
    </row>
    <row r="643" spans="1:18" ht="67.5">
      <c r="A643" s="14">
        <f t="shared" ref="A643:A706" si="43">A642+1</f>
        <v>642</v>
      </c>
      <c r="B643" s="14" t="s">
        <v>13</v>
      </c>
      <c r="C643" s="14" t="s">
        <v>1562</v>
      </c>
      <c r="D643" s="15" t="s">
        <v>1567</v>
      </c>
      <c r="E643" s="15" t="s">
        <v>1568</v>
      </c>
      <c r="F643" s="14" t="s">
        <v>46</v>
      </c>
      <c r="G643" s="14">
        <v>2017</v>
      </c>
      <c r="H643" s="14">
        <v>130</v>
      </c>
      <c r="I643" s="1">
        <v>5</v>
      </c>
      <c r="J643" s="14">
        <v>859</v>
      </c>
      <c r="K643" s="14">
        <v>871</v>
      </c>
      <c r="L643" s="14" t="s">
        <v>1569</v>
      </c>
      <c r="M643" s="14">
        <v>1.899</v>
      </c>
      <c r="N643" s="14">
        <v>2.1549999999999998</v>
      </c>
      <c r="O643" s="14">
        <v>8</v>
      </c>
      <c r="P643" s="23" t="b">
        <f t="shared" si="40"/>
        <v>0</v>
      </c>
      <c r="Q643" s="23" t="b">
        <f t="shared" si="41"/>
        <v>0</v>
      </c>
      <c r="R643" s="23" t="b">
        <f t="shared" si="42"/>
        <v>0</v>
      </c>
    </row>
    <row r="644" spans="1:18" ht="54">
      <c r="A644" s="14">
        <f t="shared" si="43"/>
        <v>643</v>
      </c>
      <c r="B644" s="14" t="s">
        <v>13</v>
      </c>
      <c r="C644" s="14" t="s">
        <v>1570</v>
      </c>
      <c r="D644" s="15" t="s">
        <v>1571</v>
      </c>
      <c r="E644" s="15" t="s">
        <v>45</v>
      </c>
      <c r="F644" s="14" t="s">
        <v>46</v>
      </c>
      <c r="G644" s="14">
        <v>2017</v>
      </c>
      <c r="H644" s="14">
        <v>8</v>
      </c>
      <c r="I644" s="1"/>
      <c r="L644" s="14" t="s">
        <v>47</v>
      </c>
      <c r="M644" s="14">
        <v>4.2910000000000004</v>
      </c>
      <c r="N644" s="14">
        <v>4.6719999999999997</v>
      </c>
      <c r="O644" s="14">
        <v>6</v>
      </c>
      <c r="P644" s="23" t="b">
        <f t="shared" si="40"/>
        <v>0</v>
      </c>
      <c r="Q644" s="23" t="b">
        <f t="shared" si="41"/>
        <v>0</v>
      </c>
      <c r="R644" s="23" t="b">
        <f t="shared" si="42"/>
        <v>0</v>
      </c>
    </row>
    <row r="645" spans="1:18" ht="40.5">
      <c r="A645" s="14">
        <f t="shared" si="43"/>
        <v>644</v>
      </c>
      <c r="B645" s="14" t="s">
        <v>13</v>
      </c>
      <c r="C645" s="14" t="s">
        <v>1572</v>
      </c>
      <c r="D645" s="15" t="s">
        <v>1573</v>
      </c>
      <c r="E645" s="15" t="s">
        <v>45</v>
      </c>
      <c r="F645" s="14" t="s">
        <v>46</v>
      </c>
      <c r="G645" s="14">
        <v>2017</v>
      </c>
      <c r="H645" s="14">
        <v>8</v>
      </c>
      <c r="I645" s="1"/>
      <c r="L645" s="14" t="s">
        <v>47</v>
      </c>
      <c r="M645" s="14">
        <v>4.2910000000000004</v>
      </c>
      <c r="N645" s="14">
        <v>4.6719999999999997</v>
      </c>
      <c r="O645" s="14">
        <v>4</v>
      </c>
      <c r="P645" s="23" t="b">
        <f t="shared" si="40"/>
        <v>0</v>
      </c>
      <c r="Q645" s="23" t="b">
        <f t="shared" si="41"/>
        <v>0</v>
      </c>
      <c r="R645" s="23" t="b">
        <f t="shared" si="42"/>
        <v>0</v>
      </c>
    </row>
    <row r="646" spans="1:18" ht="67.5">
      <c r="A646" s="14">
        <f t="shared" si="43"/>
        <v>645</v>
      </c>
      <c r="B646" s="14" t="s">
        <v>13</v>
      </c>
      <c r="C646" s="14" t="s">
        <v>1572</v>
      </c>
      <c r="D646" s="15" t="s">
        <v>1574</v>
      </c>
      <c r="E646" s="15" t="s">
        <v>499</v>
      </c>
      <c r="F646" s="14" t="s">
        <v>46</v>
      </c>
      <c r="G646" s="14">
        <v>2017</v>
      </c>
      <c r="H646" s="14">
        <v>18</v>
      </c>
      <c r="I646" s="1"/>
      <c r="L646" s="14" t="s">
        <v>500</v>
      </c>
      <c r="M646" s="14">
        <v>3.7290000000000001</v>
      </c>
      <c r="N646" s="14">
        <v>4.2839999999999998</v>
      </c>
      <c r="O646" s="14">
        <v>8</v>
      </c>
      <c r="P646" s="23" t="b">
        <f t="shared" si="40"/>
        <v>0</v>
      </c>
      <c r="Q646" s="23" t="b">
        <f t="shared" si="41"/>
        <v>0</v>
      </c>
      <c r="R646" s="23" t="b">
        <f t="shared" si="42"/>
        <v>0</v>
      </c>
    </row>
    <row r="647" spans="1:18" ht="67.5">
      <c r="A647" s="14">
        <f t="shared" si="43"/>
        <v>646</v>
      </c>
      <c r="B647" s="14" t="s">
        <v>13</v>
      </c>
      <c r="C647" s="14" t="s">
        <v>1572</v>
      </c>
      <c r="D647" s="15" t="s">
        <v>1575</v>
      </c>
      <c r="E647" s="15" t="s">
        <v>304</v>
      </c>
      <c r="F647" s="14" t="s">
        <v>46</v>
      </c>
      <c r="G647" s="14">
        <v>2017</v>
      </c>
      <c r="H647" s="14">
        <v>12</v>
      </c>
      <c r="I647" s="1">
        <v>1</v>
      </c>
      <c r="L647" s="14" t="s">
        <v>305</v>
      </c>
      <c r="M647" s="14">
        <v>2.806</v>
      </c>
      <c r="N647" s="14">
        <v>3.3940000000000001</v>
      </c>
      <c r="O647" s="14">
        <v>2</v>
      </c>
      <c r="P647" s="23" t="b">
        <f t="shared" si="40"/>
        <v>0</v>
      </c>
      <c r="Q647" s="23" t="b">
        <f t="shared" si="41"/>
        <v>0</v>
      </c>
      <c r="R647" s="23" t="b">
        <f t="shared" si="42"/>
        <v>0</v>
      </c>
    </row>
    <row r="648" spans="1:18" ht="27">
      <c r="A648" s="14">
        <f t="shared" si="43"/>
        <v>647</v>
      </c>
      <c r="B648" s="14" t="s">
        <v>13</v>
      </c>
      <c r="C648" s="14" t="s">
        <v>1576</v>
      </c>
      <c r="D648" s="15" t="s">
        <v>1577</v>
      </c>
      <c r="E648" s="15" t="s">
        <v>1495</v>
      </c>
      <c r="F648" s="14" t="s">
        <v>46</v>
      </c>
      <c r="G648" s="14">
        <v>2017</v>
      </c>
      <c r="H648" s="14">
        <v>246</v>
      </c>
      <c r="I648" s="1">
        <v>4</v>
      </c>
      <c r="J648" s="14">
        <v>687</v>
      </c>
      <c r="K648" s="14">
        <v>700</v>
      </c>
      <c r="L648" s="14" t="s">
        <v>1496</v>
      </c>
      <c r="M648" s="14">
        <v>3.3610000000000002</v>
      </c>
      <c r="N648" s="14">
        <v>3.6960000000000002</v>
      </c>
      <c r="O648" s="23">
        <v>9</v>
      </c>
      <c r="P648" s="23" t="b">
        <f t="shared" si="40"/>
        <v>0</v>
      </c>
      <c r="Q648" s="23" t="b">
        <f t="shared" si="41"/>
        <v>0</v>
      </c>
      <c r="R648" s="23" t="b">
        <f t="shared" si="42"/>
        <v>0</v>
      </c>
    </row>
    <row r="649" spans="1:18" ht="81">
      <c r="A649" s="14">
        <f t="shared" si="43"/>
        <v>648</v>
      </c>
      <c r="B649" s="14" t="s">
        <v>13</v>
      </c>
      <c r="C649" s="14" t="s">
        <v>1578</v>
      </c>
      <c r="D649" s="15" t="s">
        <v>1579</v>
      </c>
      <c r="E649" s="15" t="s">
        <v>89</v>
      </c>
      <c r="F649" s="14" t="s">
        <v>46</v>
      </c>
      <c r="G649" s="14">
        <v>2017</v>
      </c>
      <c r="H649" s="14">
        <v>16</v>
      </c>
      <c r="I649" s="1">
        <v>4</v>
      </c>
      <c r="J649" s="14">
        <v>845</v>
      </c>
      <c r="K649" s="14">
        <v>857</v>
      </c>
      <c r="L649" s="14" t="s">
        <v>90</v>
      </c>
      <c r="M649" s="14">
        <v>1.042</v>
      </c>
      <c r="N649" s="14">
        <v>1.131</v>
      </c>
      <c r="O649" s="14">
        <v>5</v>
      </c>
      <c r="P649" s="23" t="b">
        <f t="shared" si="40"/>
        <v>0</v>
      </c>
      <c r="Q649" s="23" t="b">
        <f t="shared" si="41"/>
        <v>0</v>
      </c>
      <c r="R649" s="23">
        <f t="shared" si="42"/>
        <v>1</v>
      </c>
    </row>
    <row r="650" spans="1:18" ht="81">
      <c r="A650" s="14">
        <f t="shared" si="43"/>
        <v>649</v>
      </c>
      <c r="B650" s="14" t="s">
        <v>13</v>
      </c>
      <c r="C650" s="14" t="s">
        <v>1580</v>
      </c>
      <c r="D650" s="15" t="s">
        <v>1581</v>
      </c>
      <c r="E650" s="15" t="s">
        <v>89</v>
      </c>
      <c r="F650" s="14" t="s">
        <v>46</v>
      </c>
      <c r="G650" s="14">
        <v>2017</v>
      </c>
      <c r="H650" s="14">
        <v>16</v>
      </c>
      <c r="I650" s="27">
        <v>1</v>
      </c>
      <c r="J650" s="14">
        <v>97</v>
      </c>
      <c r="K650" s="14">
        <v>105</v>
      </c>
      <c r="L650" s="14" t="s">
        <v>90</v>
      </c>
      <c r="M650" s="14">
        <v>1.042</v>
      </c>
      <c r="N650" s="14">
        <v>1.131</v>
      </c>
      <c r="O650" s="14">
        <v>2</v>
      </c>
      <c r="P650" s="23" t="b">
        <f t="shared" si="40"/>
        <v>0</v>
      </c>
      <c r="Q650" s="23" t="b">
        <f t="shared" si="41"/>
        <v>0</v>
      </c>
      <c r="R650" s="23">
        <f t="shared" si="42"/>
        <v>1</v>
      </c>
    </row>
    <row r="651" spans="1:18" ht="67.5">
      <c r="A651" s="14">
        <f t="shared" si="43"/>
        <v>650</v>
      </c>
      <c r="B651" s="14" t="s">
        <v>13</v>
      </c>
      <c r="C651" s="14" t="s">
        <v>1582</v>
      </c>
      <c r="D651" s="15" t="s">
        <v>1583</v>
      </c>
      <c r="E651" s="15" t="s">
        <v>1394</v>
      </c>
      <c r="F651" s="14" t="s">
        <v>46</v>
      </c>
      <c r="G651" s="14">
        <v>2017</v>
      </c>
      <c r="H651" s="14">
        <v>58</v>
      </c>
      <c r="I651" s="1">
        <v>3</v>
      </c>
      <c r="J651" s="14">
        <v>560</v>
      </c>
      <c r="K651" s="14">
        <v>573</v>
      </c>
      <c r="L651" s="14" t="s">
        <v>1395</v>
      </c>
      <c r="M651" s="14">
        <v>4.76</v>
      </c>
      <c r="N651" s="14">
        <v>4.8170000000000002</v>
      </c>
      <c r="O651" s="14">
        <v>4</v>
      </c>
      <c r="P651" s="23" t="b">
        <f t="shared" si="40"/>
        <v>0</v>
      </c>
      <c r="Q651" s="23" t="b">
        <f t="shared" si="41"/>
        <v>0</v>
      </c>
      <c r="R651" s="23" t="b">
        <f t="shared" si="42"/>
        <v>0</v>
      </c>
    </row>
    <row r="652" spans="1:18" ht="54">
      <c r="A652" s="14">
        <f t="shared" si="43"/>
        <v>651</v>
      </c>
      <c r="B652" s="14" t="s">
        <v>13</v>
      </c>
      <c r="C652" s="14" t="s">
        <v>1582</v>
      </c>
      <c r="D652" s="15" t="s">
        <v>1584</v>
      </c>
      <c r="E652" s="15" t="s">
        <v>1256</v>
      </c>
      <c r="F652" s="14" t="s">
        <v>46</v>
      </c>
      <c r="G652" s="14">
        <v>2017</v>
      </c>
      <c r="H652" s="14">
        <v>17</v>
      </c>
      <c r="I652" s="1"/>
      <c r="L652" s="14" t="s">
        <v>1257</v>
      </c>
      <c r="M652" s="14">
        <v>3.964</v>
      </c>
      <c r="N652" s="14">
        <v>4.5410000000000004</v>
      </c>
      <c r="O652" s="14">
        <v>3</v>
      </c>
      <c r="P652" s="23" t="b">
        <f t="shared" si="40"/>
        <v>0</v>
      </c>
      <c r="Q652" s="23" t="b">
        <f t="shared" si="41"/>
        <v>0</v>
      </c>
      <c r="R652" s="23" t="b">
        <f t="shared" si="42"/>
        <v>0</v>
      </c>
    </row>
    <row r="653" spans="1:18" ht="54">
      <c r="A653" s="14">
        <f t="shared" si="43"/>
        <v>652</v>
      </c>
      <c r="B653" s="14" t="s">
        <v>13</v>
      </c>
      <c r="C653" s="14" t="s">
        <v>1585</v>
      </c>
      <c r="D653" s="15" t="s">
        <v>1586</v>
      </c>
      <c r="E653" s="15" t="s">
        <v>1446</v>
      </c>
      <c r="F653" s="14" t="s">
        <v>46</v>
      </c>
      <c r="G653" s="14">
        <v>2017</v>
      </c>
      <c r="H653" s="14">
        <v>82</v>
      </c>
      <c r="I653" s="1">
        <v>1</v>
      </c>
      <c r="J653" s="14">
        <v>1</v>
      </c>
      <c r="K653" s="14">
        <v>9</v>
      </c>
      <c r="L653" s="14" t="s">
        <v>1447</v>
      </c>
      <c r="M653" s="14">
        <v>2.6459999999999999</v>
      </c>
      <c r="N653" s="14">
        <v>2.4969999999999999</v>
      </c>
      <c r="O653" s="14">
        <v>5</v>
      </c>
      <c r="P653" s="23" t="b">
        <f t="shared" si="40"/>
        <v>0</v>
      </c>
      <c r="Q653" s="23" t="b">
        <f t="shared" si="41"/>
        <v>0</v>
      </c>
      <c r="R653" s="23" t="b">
        <f t="shared" si="42"/>
        <v>0</v>
      </c>
    </row>
    <row r="654" spans="1:18" ht="67.5">
      <c r="A654" s="14">
        <f t="shared" si="43"/>
        <v>653</v>
      </c>
      <c r="B654" s="14" t="s">
        <v>13</v>
      </c>
      <c r="C654" s="14" t="s">
        <v>1587</v>
      </c>
      <c r="D654" s="15" t="s">
        <v>1588</v>
      </c>
      <c r="E654" s="15" t="s">
        <v>45</v>
      </c>
      <c r="F654" s="14" t="s">
        <v>46</v>
      </c>
      <c r="G654" s="14">
        <v>2017</v>
      </c>
      <c r="H654" s="14">
        <v>8</v>
      </c>
      <c r="I654" s="1"/>
      <c r="L654" s="14" t="s">
        <v>47</v>
      </c>
      <c r="M654" s="14">
        <v>4.2910000000000004</v>
      </c>
      <c r="N654" s="14">
        <v>4.6719999999999997</v>
      </c>
      <c r="O654" s="14">
        <v>10</v>
      </c>
      <c r="P654" s="23" t="b">
        <f t="shared" si="40"/>
        <v>0</v>
      </c>
      <c r="Q654" s="23" t="b">
        <f t="shared" si="41"/>
        <v>0</v>
      </c>
      <c r="R654" s="23" t="b">
        <f t="shared" si="42"/>
        <v>0</v>
      </c>
    </row>
    <row r="655" spans="1:18" ht="54">
      <c r="A655" s="14">
        <f t="shared" si="43"/>
        <v>654</v>
      </c>
      <c r="B655" s="14" t="s">
        <v>13</v>
      </c>
      <c r="C655" s="14" t="s">
        <v>1587</v>
      </c>
      <c r="D655" s="15" t="s">
        <v>1589</v>
      </c>
      <c r="E655" s="15" t="s">
        <v>1590</v>
      </c>
      <c r="F655" s="14" t="s">
        <v>46</v>
      </c>
      <c r="G655" s="14">
        <v>2017</v>
      </c>
      <c r="H655" s="14">
        <v>350</v>
      </c>
      <c r="I655" s="1"/>
      <c r="J655" s="14">
        <v>42</v>
      </c>
      <c r="K655" s="14">
        <v>54</v>
      </c>
      <c r="L655" s="14" t="s">
        <v>1591</v>
      </c>
      <c r="M655" s="14">
        <v>2.363</v>
      </c>
      <c r="N655" s="14">
        <v>2.6829999999999998</v>
      </c>
      <c r="O655" s="14">
        <v>5</v>
      </c>
      <c r="P655" s="23" t="b">
        <f t="shared" si="40"/>
        <v>0</v>
      </c>
      <c r="Q655" s="23" t="b">
        <f t="shared" si="41"/>
        <v>0</v>
      </c>
      <c r="R655" s="23" t="b">
        <f t="shared" si="42"/>
        <v>0</v>
      </c>
    </row>
    <row r="656" spans="1:18" ht="67.5">
      <c r="A656" s="14">
        <f t="shared" si="43"/>
        <v>655</v>
      </c>
      <c r="B656" s="14" t="s">
        <v>13</v>
      </c>
      <c r="C656" s="14" t="s">
        <v>1592</v>
      </c>
      <c r="D656" s="15" t="s">
        <v>1593</v>
      </c>
      <c r="E656" s="15" t="s">
        <v>1594</v>
      </c>
      <c r="F656" s="14" t="s">
        <v>46</v>
      </c>
      <c r="G656" s="14">
        <v>2017</v>
      </c>
      <c r="H656" s="14">
        <v>259</v>
      </c>
      <c r="I656" s="1"/>
      <c r="J656" s="14">
        <v>48</v>
      </c>
      <c r="K656" s="14">
        <v>61</v>
      </c>
      <c r="L656" s="14" t="s">
        <v>1595</v>
      </c>
      <c r="M656" s="14">
        <v>3.4369999999999998</v>
      </c>
      <c r="N656" s="14">
        <v>4.1479999999999997</v>
      </c>
      <c r="O656" s="14">
        <v>6</v>
      </c>
      <c r="P656" s="23" t="b">
        <f t="shared" si="40"/>
        <v>0</v>
      </c>
      <c r="Q656" s="23" t="b">
        <f t="shared" si="41"/>
        <v>0</v>
      </c>
      <c r="R656" s="23" t="b">
        <f t="shared" si="42"/>
        <v>0</v>
      </c>
    </row>
    <row r="657" spans="1:18" ht="67.5">
      <c r="A657" s="14">
        <f t="shared" si="43"/>
        <v>656</v>
      </c>
      <c r="B657" s="14" t="s">
        <v>13</v>
      </c>
      <c r="C657" s="14" t="s">
        <v>1592</v>
      </c>
      <c r="D657" s="15" t="s">
        <v>1596</v>
      </c>
      <c r="E657" s="15" t="s">
        <v>1446</v>
      </c>
      <c r="F657" s="14" t="s">
        <v>46</v>
      </c>
      <c r="G657" s="14">
        <v>2017</v>
      </c>
      <c r="H657" s="14">
        <v>82</v>
      </c>
      <c r="I657" s="1">
        <v>1</v>
      </c>
      <c r="J657" s="14">
        <v>187</v>
      </c>
      <c r="K657" s="14">
        <v>200</v>
      </c>
      <c r="L657" s="14" t="s">
        <v>1447</v>
      </c>
      <c r="M657" s="14">
        <v>2.6459999999999999</v>
      </c>
      <c r="N657" s="14">
        <v>2.4969999999999999</v>
      </c>
      <c r="O657" s="14">
        <v>5</v>
      </c>
      <c r="P657" s="23" t="b">
        <f t="shared" si="40"/>
        <v>0</v>
      </c>
      <c r="Q657" s="23" t="b">
        <f t="shared" si="41"/>
        <v>0</v>
      </c>
      <c r="R657" s="23" t="b">
        <f t="shared" si="42"/>
        <v>0</v>
      </c>
    </row>
    <row r="658" spans="1:18" ht="54">
      <c r="A658" s="14">
        <f t="shared" si="43"/>
        <v>657</v>
      </c>
      <c r="B658" s="14" t="s">
        <v>13</v>
      </c>
      <c r="C658" s="14" t="s">
        <v>1592</v>
      </c>
      <c r="D658" s="15" t="s">
        <v>1597</v>
      </c>
      <c r="E658" s="15" t="s">
        <v>1458</v>
      </c>
      <c r="F658" s="14" t="s">
        <v>46</v>
      </c>
      <c r="G658" s="14">
        <v>2017</v>
      </c>
      <c r="H658" s="14">
        <v>35</v>
      </c>
      <c r="I658" s="1">
        <v>1</v>
      </c>
      <c r="J658" s="14">
        <v>83</v>
      </c>
      <c r="K658" s="14">
        <v>96</v>
      </c>
      <c r="L658" s="14" t="s">
        <v>1459</v>
      </c>
      <c r="M658" s="14">
        <v>1.9319999999999999</v>
      </c>
      <c r="N658" s="14">
        <v>1.7310000000000001</v>
      </c>
      <c r="O658" s="14">
        <v>3</v>
      </c>
      <c r="P658" s="23" t="b">
        <f t="shared" si="40"/>
        <v>0</v>
      </c>
      <c r="Q658" s="23" t="b">
        <f t="shared" si="41"/>
        <v>0</v>
      </c>
      <c r="R658" s="23">
        <f t="shared" si="42"/>
        <v>1</v>
      </c>
    </row>
    <row r="659" spans="1:18" ht="54">
      <c r="A659" s="14">
        <f t="shared" si="43"/>
        <v>658</v>
      </c>
      <c r="B659" s="14" t="s">
        <v>13</v>
      </c>
      <c r="C659" s="14" t="s">
        <v>1592</v>
      </c>
      <c r="D659" s="15" t="s">
        <v>1598</v>
      </c>
      <c r="E659" s="15" t="s">
        <v>1599</v>
      </c>
      <c r="F659" s="14" t="s">
        <v>46</v>
      </c>
      <c r="G659" s="14">
        <v>2017</v>
      </c>
      <c r="H659" s="14">
        <v>9</v>
      </c>
      <c r="I659" s="1">
        <v>3</v>
      </c>
      <c r="J659" s="14">
        <v>408</v>
      </c>
      <c r="K659" s="14">
        <v>418</v>
      </c>
      <c r="L659" s="14" t="s">
        <v>1600</v>
      </c>
      <c r="M659" s="14">
        <v>1.796</v>
      </c>
      <c r="N659" s="14">
        <v>1.6339999999999999</v>
      </c>
      <c r="O659" s="14">
        <v>6</v>
      </c>
      <c r="P659" s="23" t="b">
        <f t="shared" si="40"/>
        <v>0</v>
      </c>
      <c r="Q659" s="23" t="b">
        <f t="shared" si="41"/>
        <v>0</v>
      </c>
      <c r="R659" s="23">
        <f t="shared" si="42"/>
        <v>1</v>
      </c>
    </row>
    <row r="660" spans="1:18" ht="67.5">
      <c r="A660" s="14">
        <f t="shared" si="43"/>
        <v>659</v>
      </c>
      <c r="B660" s="14" t="s">
        <v>3695</v>
      </c>
      <c r="C660" s="14" t="s">
        <v>3696</v>
      </c>
      <c r="D660" s="15" t="s">
        <v>3697</v>
      </c>
      <c r="E660" s="15" t="s">
        <v>631</v>
      </c>
      <c r="F660" s="14" t="s">
        <v>46</v>
      </c>
      <c r="G660" s="14">
        <v>2017</v>
      </c>
      <c r="H660" s="14">
        <v>24</v>
      </c>
      <c r="I660" s="1">
        <v>11</v>
      </c>
      <c r="J660" s="14">
        <v>1008</v>
      </c>
      <c r="K660" s="14">
        <v>1020</v>
      </c>
      <c r="L660" s="14" t="s">
        <v>632</v>
      </c>
      <c r="M660" s="14">
        <v>0.96399999999999997</v>
      </c>
      <c r="N660" s="14">
        <v>1.046</v>
      </c>
      <c r="O660" s="14">
        <v>2</v>
      </c>
      <c r="P660" s="23" t="b">
        <f t="shared" si="40"/>
        <v>0</v>
      </c>
      <c r="Q660" s="23" t="b">
        <f t="shared" si="41"/>
        <v>0</v>
      </c>
      <c r="R660" s="23">
        <f t="shared" si="42"/>
        <v>1</v>
      </c>
    </row>
    <row r="661" spans="1:18" ht="54">
      <c r="A661" s="14">
        <f t="shared" si="43"/>
        <v>660</v>
      </c>
      <c r="B661" s="14" t="s">
        <v>13</v>
      </c>
      <c r="C661" s="14" t="s">
        <v>1601</v>
      </c>
      <c r="D661" s="15" t="s">
        <v>1602</v>
      </c>
      <c r="E661" s="15" t="s">
        <v>1504</v>
      </c>
      <c r="F661" s="14" t="s">
        <v>46</v>
      </c>
      <c r="G661" s="14">
        <v>2017</v>
      </c>
      <c r="H661" s="14">
        <v>130</v>
      </c>
      <c r="I661" s="1">
        <v>7</v>
      </c>
      <c r="J661" s="14">
        <v>1405</v>
      </c>
      <c r="K661" s="14">
        <v>1414</v>
      </c>
      <c r="L661" s="14" t="s">
        <v>1505</v>
      </c>
      <c r="M661" s="14">
        <v>4.1319999999999997</v>
      </c>
      <c r="N661" s="14">
        <v>4.1520000000000001</v>
      </c>
      <c r="O661" s="14">
        <v>8</v>
      </c>
      <c r="P661" s="23" t="b">
        <f t="shared" si="40"/>
        <v>0</v>
      </c>
      <c r="Q661" s="23" t="b">
        <f t="shared" si="41"/>
        <v>0</v>
      </c>
      <c r="R661" s="23" t="b">
        <f t="shared" si="42"/>
        <v>0</v>
      </c>
    </row>
    <row r="662" spans="1:18" ht="54">
      <c r="A662" s="14">
        <f t="shared" si="43"/>
        <v>661</v>
      </c>
      <c r="B662" s="14" t="s">
        <v>13</v>
      </c>
      <c r="C662" s="14" t="s">
        <v>1601</v>
      </c>
      <c r="D662" s="15" t="s">
        <v>1603</v>
      </c>
      <c r="E662" s="15" t="s">
        <v>1604</v>
      </c>
      <c r="F662" s="14" t="s">
        <v>46</v>
      </c>
      <c r="G662" s="14">
        <v>2017</v>
      </c>
      <c r="H662" s="14">
        <v>37</v>
      </c>
      <c r="I662" s="1">
        <v>6</v>
      </c>
      <c r="L662" s="14" t="s">
        <v>1605</v>
      </c>
      <c r="M662" s="14">
        <v>2.4649999999999999</v>
      </c>
      <c r="N662" s="14">
        <v>2.5459999999999998</v>
      </c>
      <c r="O662" s="14">
        <v>8</v>
      </c>
      <c r="P662" s="23" t="b">
        <f t="shared" si="40"/>
        <v>0</v>
      </c>
      <c r="Q662" s="23" t="b">
        <f t="shared" si="41"/>
        <v>0</v>
      </c>
      <c r="R662" s="23" t="b">
        <f t="shared" si="42"/>
        <v>0</v>
      </c>
    </row>
    <row r="663" spans="1:18" ht="67.5">
      <c r="A663" s="14">
        <f t="shared" si="43"/>
        <v>662</v>
      </c>
      <c r="B663" s="14" t="s">
        <v>13</v>
      </c>
      <c r="C663" s="14" t="s">
        <v>1606</v>
      </c>
      <c r="D663" s="15" t="s">
        <v>1607</v>
      </c>
      <c r="E663" s="15" t="s">
        <v>1608</v>
      </c>
      <c r="F663" s="14" t="s">
        <v>46</v>
      </c>
      <c r="G663" s="14">
        <v>2017</v>
      </c>
      <c r="H663" s="14">
        <v>55</v>
      </c>
      <c r="I663" s="1">
        <v>8</v>
      </c>
      <c r="J663" s="14">
        <v>723</v>
      </c>
      <c r="K663" s="14">
        <v>734</v>
      </c>
      <c r="L663" s="14" t="s">
        <v>1609</v>
      </c>
      <c r="M663" s="14">
        <v>1.6060000000000001</v>
      </c>
      <c r="N663" s="14">
        <v>1.7789999999999999</v>
      </c>
      <c r="O663" s="19">
        <v>11</v>
      </c>
      <c r="P663" s="23" t="b">
        <f t="shared" si="40"/>
        <v>0</v>
      </c>
      <c r="Q663" s="23" t="b">
        <f t="shared" si="41"/>
        <v>0</v>
      </c>
      <c r="R663" s="23">
        <f t="shared" si="42"/>
        <v>1</v>
      </c>
    </row>
    <row r="664" spans="1:18" ht="54">
      <c r="A664" s="14">
        <f t="shared" si="43"/>
        <v>663</v>
      </c>
      <c r="B664" s="14" t="s">
        <v>13</v>
      </c>
      <c r="C664" s="14" t="s">
        <v>1610</v>
      </c>
      <c r="D664" s="15" t="s">
        <v>1611</v>
      </c>
      <c r="E664" s="15" t="s">
        <v>1612</v>
      </c>
      <c r="F664" s="14" t="s">
        <v>46</v>
      </c>
      <c r="G664" s="14">
        <v>2017</v>
      </c>
      <c r="H664" s="14">
        <v>60</v>
      </c>
      <c r="I664" s="27">
        <v>2</v>
      </c>
      <c r="J664" s="14">
        <v>93</v>
      </c>
      <c r="K664" s="14">
        <v>103</v>
      </c>
      <c r="L664" s="14" t="s">
        <v>1613</v>
      </c>
      <c r="M664" s="14">
        <v>1.7549999999999999</v>
      </c>
      <c r="N664" s="14">
        <v>1.6819999999999999</v>
      </c>
      <c r="O664" s="14">
        <v>4</v>
      </c>
      <c r="P664" s="23" t="b">
        <f t="shared" si="40"/>
        <v>0</v>
      </c>
      <c r="Q664" s="23" t="b">
        <f t="shared" si="41"/>
        <v>0</v>
      </c>
      <c r="R664" s="23">
        <f t="shared" si="42"/>
        <v>1</v>
      </c>
    </row>
    <row r="665" spans="1:18" ht="54">
      <c r="A665" s="14">
        <f t="shared" si="43"/>
        <v>664</v>
      </c>
      <c r="B665" s="14" t="s">
        <v>13</v>
      </c>
      <c r="C665" s="14" t="s">
        <v>1610</v>
      </c>
      <c r="D665" s="15" t="s">
        <v>1614</v>
      </c>
      <c r="E665" s="15" t="s">
        <v>1612</v>
      </c>
      <c r="F665" s="14" t="s">
        <v>46</v>
      </c>
      <c r="G665" s="14">
        <v>2017</v>
      </c>
      <c r="H665" s="14">
        <v>60</v>
      </c>
      <c r="I665" s="1">
        <v>8</v>
      </c>
      <c r="J665" s="14">
        <v>657</v>
      </c>
      <c r="K665" s="14">
        <v>664</v>
      </c>
      <c r="L665" s="14" t="s">
        <v>1613</v>
      </c>
      <c r="M665" s="14">
        <v>1.7549999999999999</v>
      </c>
      <c r="N665" s="14">
        <v>1.6819999999999999</v>
      </c>
      <c r="O665" s="14">
        <v>8</v>
      </c>
      <c r="P665" s="23" t="b">
        <f t="shared" si="40"/>
        <v>0</v>
      </c>
      <c r="Q665" s="23" t="b">
        <f t="shared" si="41"/>
        <v>0</v>
      </c>
      <c r="R665" s="23">
        <f t="shared" si="42"/>
        <v>1</v>
      </c>
    </row>
    <row r="666" spans="1:18" ht="54">
      <c r="A666" s="14">
        <f t="shared" si="43"/>
        <v>665</v>
      </c>
      <c r="B666" s="14" t="s">
        <v>13</v>
      </c>
      <c r="C666" s="14" t="s">
        <v>3632</v>
      </c>
      <c r="D666" s="15" t="s">
        <v>3633</v>
      </c>
      <c r="E666" s="15" t="s">
        <v>66</v>
      </c>
      <c r="F666" s="14" t="s">
        <v>46</v>
      </c>
      <c r="G666" s="14">
        <v>2017</v>
      </c>
      <c r="H666" s="14">
        <v>5</v>
      </c>
      <c r="I666" s="1"/>
      <c r="L666" s="14" t="s">
        <v>67</v>
      </c>
      <c r="M666" s="14">
        <v>2.177</v>
      </c>
      <c r="N666" s="14">
        <v>2.3540000000000001</v>
      </c>
      <c r="O666" s="14">
        <v>2</v>
      </c>
      <c r="P666" s="23" t="b">
        <f t="shared" si="40"/>
        <v>0</v>
      </c>
      <c r="Q666" s="23" t="b">
        <f t="shared" si="41"/>
        <v>0</v>
      </c>
      <c r="R666" s="23" t="b">
        <f t="shared" si="42"/>
        <v>0</v>
      </c>
    </row>
    <row r="667" spans="1:18" ht="40.5">
      <c r="A667" s="14">
        <f t="shared" si="43"/>
        <v>666</v>
      </c>
      <c r="B667" s="14" t="s">
        <v>13</v>
      </c>
      <c r="C667" s="14" t="s">
        <v>1615</v>
      </c>
      <c r="D667" s="15" t="s">
        <v>1616</v>
      </c>
      <c r="E667" s="15" t="s">
        <v>45</v>
      </c>
      <c r="F667" s="14" t="s">
        <v>46</v>
      </c>
      <c r="G667" s="14">
        <v>2017</v>
      </c>
      <c r="H667" s="14">
        <v>8</v>
      </c>
      <c r="I667" s="1"/>
      <c r="L667" s="14" t="s">
        <v>47</v>
      </c>
      <c r="M667" s="14">
        <v>4.2910000000000004</v>
      </c>
      <c r="N667" s="14">
        <v>4.6719999999999997</v>
      </c>
      <c r="O667" s="14">
        <v>5</v>
      </c>
      <c r="P667" s="23" t="b">
        <f t="shared" si="40"/>
        <v>0</v>
      </c>
      <c r="Q667" s="23" t="b">
        <f t="shared" si="41"/>
        <v>0</v>
      </c>
      <c r="R667" s="23" t="b">
        <f t="shared" si="42"/>
        <v>0</v>
      </c>
    </row>
    <row r="668" spans="1:18" ht="40.5">
      <c r="A668" s="14">
        <f t="shared" si="43"/>
        <v>667</v>
      </c>
      <c r="B668" s="14" t="s">
        <v>13</v>
      </c>
      <c r="C668" s="14" t="s">
        <v>1615</v>
      </c>
      <c r="D668" s="15" t="s">
        <v>1617</v>
      </c>
      <c r="E668" s="15" t="s">
        <v>45</v>
      </c>
      <c r="F668" s="14" t="s">
        <v>46</v>
      </c>
      <c r="G668" s="14">
        <v>2017</v>
      </c>
      <c r="H668" s="14">
        <v>8</v>
      </c>
      <c r="I668" s="1"/>
      <c r="L668" s="14" t="s">
        <v>47</v>
      </c>
      <c r="M668" s="14">
        <v>4.2910000000000004</v>
      </c>
      <c r="N668" s="14">
        <v>4.6719999999999997</v>
      </c>
      <c r="O668" s="23">
        <v>9</v>
      </c>
      <c r="P668" s="23" t="b">
        <f t="shared" si="40"/>
        <v>0</v>
      </c>
      <c r="Q668" s="23" t="b">
        <f t="shared" si="41"/>
        <v>0</v>
      </c>
      <c r="R668" s="23" t="b">
        <f t="shared" si="42"/>
        <v>0</v>
      </c>
    </row>
    <row r="669" spans="1:18" ht="54">
      <c r="A669" s="14">
        <f t="shared" si="43"/>
        <v>668</v>
      </c>
      <c r="B669" s="14" t="s">
        <v>13</v>
      </c>
      <c r="C669" s="14" t="s">
        <v>1615</v>
      </c>
      <c r="D669" s="15" t="s">
        <v>1618</v>
      </c>
      <c r="E669" s="15" t="s">
        <v>1619</v>
      </c>
      <c r="F669" s="14" t="s">
        <v>46</v>
      </c>
      <c r="G669" s="14">
        <v>2017</v>
      </c>
      <c r="H669" s="14">
        <v>90</v>
      </c>
      <c r="I669" s="1"/>
      <c r="J669" s="14">
        <v>139</v>
      </c>
      <c r="K669" s="14">
        <v>151</v>
      </c>
      <c r="L669" s="14" t="s">
        <v>1620</v>
      </c>
      <c r="M669" s="14">
        <v>3.7570000000000001</v>
      </c>
      <c r="N669" s="14">
        <v>4.1079999999999997</v>
      </c>
      <c r="O669" s="19">
        <v>11</v>
      </c>
      <c r="P669" s="23" t="b">
        <f t="shared" si="40"/>
        <v>0</v>
      </c>
      <c r="Q669" s="23" t="b">
        <f t="shared" si="41"/>
        <v>0</v>
      </c>
      <c r="R669" s="23" t="b">
        <f t="shared" si="42"/>
        <v>0</v>
      </c>
    </row>
    <row r="670" spans="1:18" ht="54">
      <c r="A670" s="14">
        <f t="shared" si="43"/>
        <v>669</v>
      </c>
      <c r="B670" s="14" t="s">
        <v>13</v>
      </c>
      <c r="C670" s="14" t="s">
        <v>1621</v>
      </c>
      <c r="D670" s="15" t="s">
        <v>1622</v>
      </c>
      <c r="E670" s="15" t="s">
        <v>1623</v>
      </c>
      <c r="F670" s="14" t="s">
        <v>46</v>
      </c>
      <c r="G670" s="14">
        <v>2017</v>
      </c>
      <c r="H670" s="14">
        <v>57</v>
      </c>
      <c r="I670" s="1">
        <v>4</v>
      </c>
      <c r="J670" s="14">
        <v>2183</v>
      </c>
      <c r="K670" s="14">
        <v>2192</v>
      </c>
      <c r="L670" s="14" t="s">
        <v>1624</v>
      </c>
      <c r="M670" s="14">
        <v>1.629</v>
      </c>
      <c r="N670" s="14">
        <v>1.7869999999999999</v>
      </c>
      <c r="O670" s="21">
        <v>9</v>
      </c>
      <c r="P670" s="23" t="b">
        <f t="shared" si="40"/>
        <v>0</v>
      </c>
      <c r="Q670" s="23" t="b">
        <f t="shared" si="41"/>
        <v>0</v>
      </c>
      <c r="R670" s="23">
        <f t="shared" si="42"/>
        <v>1</v>
      </c>
    </row>
    <row r="671" spans="1:18" ht="94.5">
      <c r="A671" s="14">
        <f t="shared" si="43"/>
        <v>670</v>
      </c>
      <c r="B671" s="14" t="s">
        <v>13</v>
      </c>
      <c r="C671" s="14" t="s">
        <v>1625</v>
      </c>
      <c r="D671" s="15" t="s">
        <v>1626</v>
      </c>
      <c r="E671" s="15" t="s">
        <v>1482</v>
      </c>
      <c r="F671" s="14" t="s">
        <v>46</v>
      </c>
      <c r="G671" s="14">
        <v>2017</v>
      </c>
      <c r="H671" s="14">
        <v>130</v>
      </c>
      <c r="I671" s="1"/>
      <c r="J671" s="14">
        <v>246</v>
      </c>
      <c r="K671" s="14">
        <v>255</v>
      </c>
      <c r="L671" s="14" t="s">
        <v>1483</v>
      </c>
      <c r="M671" s="14">
        <v>6.3869999999999996</v>
      </c>
      <c r="N671" s="14">
        <v>6.4569999999999999</v>
      </c>
      <c r="O671" s="21">
        <v>9</v>
      </c>
      <c r="P671" s="23" t="b">
        <f t="shared" si="40"/>
        <v>0</v>
      </c>
      <c r="Q671" s="23">
        <f t="shared" si="41"/>
        <v>1</v>
      </c>
      <c r="R671" s="23" t="b">
        <f t="shared" si="42"/>
        <v>0</v>
      </c>
    </row>
    <row r="672" spans="1:18" ht="40.5">
      <c r="A672" s="14">
        <f t="shared" si="43"/>
        <v>671</v>
      </c>
      <c r="B672" s="14" t="s">
        <v>13</v>
      </c>
      <c r="C672" s="14" t="s">
        <v>1627</v>
      </c>
      <c r="D672" s="15" t="s">
        <v>1628</v>
      </c>
      <c r="E672" s="15" t="s">
        <v>1526</v>
      </c>
      <c r="F672" s="14" t="s">
        <v>46</v>
      </c>
      <c r="G672" s="14">
        <v>2017</v>
      </c>
      <c r="H672" s="14">
        <v>173</v>
      </c>
      <c r="I672" s="1">
        <v>1</v>
      </c>
      <c r="J672" s="14">
        <v>801</v>
      </c>
      <c r="K672" s="14">
        <v>811</v>
      </c>
      <c r="L672" s="14" t="s">
        <v>1527</v>
      </c>
      <c r="M672" s="14">
        <v>6.4560000000000004</v>
      </c>
      <c r="N672" s="14">
        <v>7.4279999999999999</v>
      </c>
      <c r="O672" s="14">
        <v>4</v>
      </c>
      <c r="P672" s="23" t="b">
        <f t="shared" si="40"/>
        <v>0</v>
      </c>
      <c r="Q672" s="23">
        <f t="shared" si="41"/>
        <v>1</v>
      </c>
      <c r="R672" s="23" t="b">
        <f t="shared" si="42"/>
        <v>0</v>
      </c>
    </row>
    <row r="673" spans="1:18" ht="40.5">
      <c r="A673" s="14">
        <f t="shared" si="43"/>
        <v>672</v>
      </c>
      <c r="B673" s="14" t="s">
        <v>13</v>
      </c>
      <c r="C673" s="14" t="s">
        <v>1627</v>
      </c>
      <c r="D673" s="15" t="s">
        <v>1629</v>
      </c>
      <c r="E673" s="15" t="s">
        <v>457</v>
      </c>
      <c r="F673" s="14" t="s">
        <v>46</v>
      </c>
      <c r="G673" s="14">
        <v>2017</v>
      </c>
      <c r="H673" s="14">
        <v>13</v>
      </c>
      <c r="I673" s="1">
        <v>7</v>
      </c>
      <c r="L673" s="14" t="s">
        <v>458</v>
      </c>
      <c r="M673" s="14">
        <v>6.1</v>
      </c>
      <c r="N673" s="14">
        <v>7.0579999999999998</v>
      </c>
      <c r="O673" s="14">
        <v>8</v>
      </c>
      <c r="P673" s="23" t="b">
        <f t="shared" si="40"/>
        <v>0</v>
      </c>
      <c r="Q673" s="23">
        <f t="shared" si="41"/>
        <v>1</v>
      </c>
      <c r="R673" s="23" t="b">
        <f t="shared" si="42"/>
        <v>0</v>
      </c>
    </row>
    <row r="674" spans="1:18" ht="67.5">
      <c r="A674" s="14">
        <f t="shared" si="43"/>
        <v>673</v>
      </c>
      <c r="B674" s="14" t="s">
        <v>13</v>
      </c>
      <c r="C674" s="14" t="s">
        <v>1627</v>
      </c>
      <c r="D674" s="15" t="s">
        <v>1630</v>
      </c>
      <c r="E674" s="15" t="s">
        <v>1412</v>
      </c>
      <c r="F674" s="14" t="s">
        <v>46</v>
      </c>
      <c r="G674" s="14">
        <v>2017</v>
      </c>
      <c r="H674" s="14">
        <v>68</v>
      </c>
      <c r="I674" s="1">
        <v>3</v>
      </c>
      <c r="J674" s="14">
        <v>552</v>
      </c>
      <c r="K674" s="14">
        <v>567</v>
      </c>
      <c r="L674" s="14" t="s">
        <v>1413</v>
      </c>
      <c r="M674" s="14">
        <v>5.83</v>
      </c>
      <c r="N674" s="14">
        <v>6.5380000000000003</v>
      </c>
      <c r="O674" s="14">
        <v>4</v>
      </c>
      <c r="P674" s="23" t="b">
        <f t="shared" si="40"/>
        <v>0</v>
      </c>
      <c r="Q674" s="23">
        <f t="shared" si="41"/>
        <v>1</v>
      </c>
      <c r="R674" s="23" t="b">
        <f t="shared" si="42"/>
        <v>0</v>
      </c>
    </row>
    <row r="675" spans="1:18" ht="54">
      <c r="A675" s="14">
        <f t="shared" si="43"/>
        <v>674</v>
      </c>
      <c r="B675" s="14" t="s">
        <v>13</v>
      </c>
      <c r="C675" s="14" t="s">
        <v>1627</v>
      </c>
      <c r="D675" s="15" t="s">
        <v>1631</v>
      </c>
      <c r="E675" s="15" t="s">
        <v>1632</v>
      </c>
      <c r="F675" s="14" t="s">
        <v>46</v>
      </c>
      <c r="G675" s="14">
        <v>2017</v>
      </c>
      <c r="H675" s="14">
        <v>7</v>
      </c>
      <c r="I675" s="1"/>
      <c r="L675" s="14" t="s">
        <v>53</v>
      </c>
      <c r="M675" s="14">
        <v>4.2590000000000003</v>
      </c>
      <c r="N675" s="14">
        <v>4.8470000000000004</v>
      </c>
      <c r="O675" s="14">
        <v>2</v>
      </c>
      <c r="P675" s="23" t="b">
        <f t="shared" si="40"/>
        <v>0</v>
      </c>
      <c r="Q675" s="23" t="b">
        <f t="shared" si="41"/>
        <v>0</v>
      </c>
      <c r="R675" s="23" t="b">
        <f t="shared" si="42"/>
        <v>0</v>
      </c>
    </row>
    <row r="676" spans="1:18" ht="54">
      <c r="A676" s="14">
        <f t="shared" si="43"/>
        <v>675</v>
      </c>
      <c r="B676" s="14" t="s">
        <v>13</v>
      </c>
      <c r="C676" s="14" t="s">
        <v>1627</v>
      </c>
      <c r="D676" s="15" t="s">
        <v>1633</v>
      </c>
      <c r="E676" s="15" t="s">
        <v>45</v>
      </c>
      <c r="F676" s="14" t="s">
        <v>46</v>
      </c>
      <c r="G676" s="14">
        <v>2017</v>
      </c>
      <c r="H676" s="14">
        <v>8</v>
      </c>
      <c r="I676" s="1"/>
      <c r="L676" s="14" t="s">
        <v>47</v>
      </c>
      <c r="M676" s="14">
        <v>4.2910000000000004</v>
      </c>
      <c r="N676" s="14">
        <v>4.6719999999999997</v>
      </c>
      <c r="O676" s="14">
        <v>8</v>
      </c>
      <c r="P676" s="23" t="b">
        <f t="shared" si="40"/>
        <v>0</v>
      </c>
      <c r="Q676" s="23" t="b">
        <f t="shared" si="41"/>
        <v>0</v>
      </c>
      <c r="R676" s="23" t="b">
        <f t="shared" si="42"/>
        <v>0</v>
      </c>
    </row>
    <row r="677" spans="1:18" ht="54">
      <c r="A677" s="14">
        <f t="shared" si="43"/>
        <v>676</v>
      </c>
      <c r="B677" s="14" t="s">
        <v>13</v>
      </c>
      <c r="C677" s="14" t="s">
        <v>1627</v>
      </c>
      <c r="D677" s="15" t="s">
        <v>1634</v>
      </c>
      <c r="E677" s="15" t="s">
        <v>1635</v>
      </c>
      <c r="F677" s="14" t="s">
        <v>46</v>
      </c>
      <c r="G677" s="14">
        <v>2017</v>
      </c>
      <c r="H677" s="14">
        <v>36</v>
      </c>
      <c r="I677" s="1">
        <v>7</v>
      </c>
      <c r="J677" s="14">
        <v>1053</v>
      </c>
      <c r="K677" s="14">
        <v>1064</v>
      </c>
      <c r="L677" s="14" t="s">
        <v>1636</v>
      </c>
      <c r="M677" s="14">
        <v>2.8690000000000002</v>
      </c>
      <c r="N677" s="14">
        <v>3.0910000000000002</v>
      </c>
      <c r="O677" s="14">
        <v>8</v>
      </c>
      <c r="P677" s="23" t="b">
        <f t="shared" si="40"/>
        <v>0</v>
      </c>
      <c r="Q677" s="23" t="b">
        <f t="shared" si="41"/>
        <v>0</v>
      </c>
      <c r="R677" s="23" t="b">
        <f t="shared" si="42"/>
        <v>0</v>
      </c>
    </row>
    <row r="678" spans="1:18" ht="54">
      <c r="A678" s="14">
        <f t="shared" si="43"/>
        <v>677</v>
      </c>
      <c r="B678" s="14" t="s">
        <v>13</v>
      </c>
      <c r="C678" s="14" t="s">
        <v>1627</v>
      </c>
      <c r="D678" s="15" t="s">
        <v>1637</v>
      </c>
      <c r="E678" s="15" t="s">
        <v>1635</v>
      </c>
      <c r="F678" s="14" t="s">
        <v>46</v>
      </c>
      <c r="G678" s="14">
        <v>2017</v>
      </c>
      <c r="H678" s="14">
        <v>36</v>
      </c>
      <c r="I678" s="1">
        <v>10</v>
      </c>
      <c r="J678" s="14">
        <v>1655</v>
      </c>
      <c r="K678" s="14">
        <v>1666</v>
      </c>
      <c r="L678" s="14" t="s">
        <v>1636</v>
      </c>
      <c r="M678" s="14">
        <v>2.8690000000000002</v>
      </c>
      <c r="N678" s="14">
        <v>3.0910000000000002</v>
      </c>
      <c r="O678" s="23">
        <v>9</v>
      </c>
      <c r="P678" s="23" t="b">
        <f t="shared" si="40"/>
        <v>0</v>
      </c>
      <c r="Q678" s="23" t="b">
        <f t="shared" si="41"/>
        <v>0</v>
      </c>
      <c r="R678" s="23" t="b">
        <f t="shared" si="42"/>
        <v>0</v>
      </c>
    </row>
    <row r="679" spans="1:18" ht="54">
      <c r="A679" s="14">
        <f t="shared" si="43"/>
        <v>678</v>
      </c>
      <c r="B679" s="14" t="s">
        <v>13</v>
      </c>
      <c r="C679" s="14" t="s">
        <v>1627</v>
      </c>
      <c r="D679" s="15" t="s">
        <v>1638</v>
      </c>
      <c r="E679" s="15" t="s">
        <v>1604</v>
      </c>
      <c r="F679" s="14" t="s">
        <v>46</v>
      </c>
      <c r="G679" s="14">
        <v>2017</v>
      </c>
      <c r="H679" s="14">
        <v>37</v>
      </c>
      <c r="I679" s="1">
        <v>6</v>
      </c>
      <c r="L679" s="14" t="s">
        <v>1605</v>
      </c>
      <c r="M679" s="14">
        <v>2.4649999999999999</v>
      </c>
      <c r="N679" s="14">
        <v>2.5459999999999998</v>
      </c>
      <c r="O679" s="14">
        <v>8</v>
      </c>
      <c r="P679" s="23" t="b">
        <f t="shared" si="40"/>
        <v>0</v>
      </c>
      <c r="Q679" s="23" t="b">
        <f t="shared" si="41"/>
        <v>0</v>
      </c>
      <c r="R679" s="23" t="b">
        <f t="shared" si="42"/>
        <v>0</v>
      </c>
    </row>
    <row r="680" spans="1:18" ht="67.5">
      <c r="A680" s="14">
        <f t="shared" si="43"/>
        <v>679</v>
      </c>
      <c r="B680" s="14" t="s">
        <v>13</v>
      </c>
      <c r="C680" s="14" t="s">
        <v>1627</v>
      </c>
      <c r="D680" s="15" t="s">
        <v>1639</v>
      </c>
      <c r="E680" s="15" t="s">
        <v>1640</v>
      </c>
      <c r="F680" s="14" t="s">
        <v>46</v>
      </c>
      <c r="G680" s="14">
        <v>2017</v>
      </c>
      <c r="H680" s="14">
        <v>60</v>
      </c>
      <c r="I680" s="1">
        <v>5</v>
      </c>
      <c r="J680" s="14">
        <v>493</v>
      </c>
      <c r="K680" s="14">
        <v>505</v>
      </c>
      <c r="L680" s="14" t="s">
        <v>1641</v>
      </c>
      <c r="M680" s="14">
        <v>1.4370000000000001</v>
      </c>
      <c r="N680" s="14">
        <v>1.4430000000000001</v>
      </c>
      <c r="O680" s="14">
        <v>10</v>
      </c>
      <c r="P680" s="23" t="b">
        <f t="shared" si="40"/>
        <v>0</v>
      </c>
      <c r="Q680" s="23" t="b">
        <f t="shared" si="41"/>
        <v>0</v>
      </c>
      <c r="R680" s="23">
        <f t="shared" si="42"/>
        <v>1</v>
      </c>
    </row>
    <row r="681" spans="1:18" ht="54">
      <c r="A681" s="14">
        <f t="shared" si="43"/>
        <v>680</v>
      </c>
      <c r="B681" s="14" t="s">
        <v>13</v>
      </c>
      <c r="C681" s="14" t="s">
        <v>1627</v>
      </c>
      <c r="D681" s="15" t="s">
        <v>1642</v>
      </c>
      <c r="E681" s="15" t="s">
        <v>1640</v>
      </c>
      <c r="F681" s="14" t="s">
        <v>46</v>
      </c>
      <c r="G681" s="14">
        <v>2017</v>
      </c>
      <c r="H681" s="14">
        <v>60</v>
      </c>
      <c r="I681" s="1">
        <v>5</v>
      </c>
      <c r="J681" s="14">
        <v>513</v>
      </c>
      <c r="K681" s="14">
        <v>522</v>
      </c>
      <c r="L681" s="14" t="s">
        <v>1641</v>
      </c>
      <c r="M681" s="14">
        <v>1.4370000000000001</v>
      </c>
      <c r="N681" s="14">
        <v>1.4430000000000001</v>
      </c>
      <c r="O681" s="14">
        <v>10</v>
      </c>
      <c r="P681" s="23" t="b">
        <f t="shared" si="40"/>
        <v>0</v>
      </c>
      <c r="Q681" s="23" t="b">
        <f t="shared" si="41"/>
        <v>0</v>
      </c>
      <c r="R681" s="23">
        <f t="shared" si="42"/>
        <v>1</v>
      </c>
    </row>
    <row r="682" spans="1:18" ht="67.5">
      <c r="A682" s="14">
        <f t="shared" si="43"/>
        <v>681</v>
      </c>
      <c r="B682" s="14" t="s">
        <v>3711</v>
      </c>
      <c r="C682" s="14" t="s">
        <v>3712</v>
      </c>
      <c r="D682" s="15" t="s">
        <v>3713</v>
      </c>
      <c r="E682" s="15" t="s">
        <v>1669</v>
      </c>
      <c r="F682" s="14" t="s">
        <v>46</v>
      </c>
      <c r="G682" s="14">
        <v>2017</v>
      </c>
      <c r="H682" s="14">
        <v>121</v>
      </c>
      <c r="I682" s="1"/>
      <c r="J682" s="14">
        <v>1</v>
      </c>
      <c r="K682" s="14">
        <v>13</v>
      </c>
      <c r="L682" s="14" t="s">
        <v>1670</v>
      </c>
      <c r="M682" s="14">
        <v>2.7240000000000002</v>
      </c>
      <c r="N682" s="14">
        <v>3.0960000000000001</v>
      </c>
      <c r="O682" s="14">
        <v>2</v>
      </c>
      <c r="P682" s="23" t="b">
        <f t="shared" si="40"/>
        <v>0</v>
      </c>
      <c r="Q682" s="23" t="b">
        <f t="shared" si="41"/>
        <v>0</v>
      </c>
      <c r="R682" s="23" t="b">
        <f t="shared" si="42"/>
        <v>0</v>
      </c>
    </row>
    <row r="683" spans="1:18" ht="67.5">
      <c r="A683" s="14">
        <f t="shared" si="43"/>
        <v>682</v>
      </c>
      <c r="B683" s="14" t="s">
        <v>13</v>
      </c>
      <c r="C683" s="14" t="s">
        <v>1643</v>
      </c>
      <c r="D683" s="15" t="s">
        <v>1644</v>
      </c>
      <c r="E683" s="15" t="s">
        <v>1432</v>
      </c>
      <c r="F683" s="14" t="s">
        <v>46</v>
      </c>
      <c r="G683" s="14">
        <v>2017</v>
      </c>
      <c r="H683" s="14">
        <v>119</v>
      </c>
      <c r="I683" s="27">
        <v>3</v>
      </c>
      <c r="J683" s="14">
        <v>166</v>
      </c>
      <c r="K683" s="14">
        <v>173</v>
      </c>
      <c r="L683" s="14" t="s">
        <v>1433</v>
      </c>
      <c r="M683" s="14">
        <v>3.9609999999999999</v>
      </c>
      <c r="N683" s="14">
        <v>3.9529999999999998</v>
      </c>
      <c r="O683" s="14">
        <v>8</v>
      </c>
      <c r="P683" s="23" t="b">
        <f t="shared" si="40"/>
        <v>0</v>
      </c>
      <c r="Q683" s="23" t="b">
        <f t="shared" si="41"/>
        <v>0</v>
      </c>
      <c r="R683" s="23" t="b">
        <f t="shared" si="42"/>
        <v>0</v>
      </c>
    </row>
    <row r="684" spans="1:18" ht="54">
      <c r="A684" s="14">
        <f t="shared" si="43"/>
        <v>683</v>
      </c>
      <c r="B684" s="14" t="s">
        <v>13</v>
      </c>
      <c r="C684" s="14" t="s">
        <v>1645</v>
      </c>
      <c r="D684" s="15" t="s">
        <v>1646</v>
      </c>
      <c r="E684" s="15" t="s">
        <v>1647</v>
      </c>
      <c r="F684" s="14" t="s">
        <v>46</v>
      </c>
      <c r="G684" s="14">
        <v>2017</v>
      </c>
      <c r="H684" s="14">
        <v>95</v>
      </c>
      <c r="I684" s="1">
        <v>42830</v>
      </c>
      <c r="J684" s="14">
        <v>345</v>
      </c>
      <c r="K684" s="14">
        <v>357</v>
      </c>
      <c r="L684" s="14" t="s">
        <v>1648</v>
      </c>
      <c r="M684" s="14">
        <v>3.3559999999999999</v>
      </c>
      <c r="N684" s="14">
        <v>4.1319999999999997</v>
      </c>
      <c r="O684" s="19">
        <v>11</v>
      </c>
      <c r="P684" s="23" t="b">
        <f t="shared" si="40"/>
        <v>0</v>
      </c>
      <c r="Q684" s="23" t="b">
        <f t="shared" si="41"/>
        <v>0</v>
      </c>
      <c r="R684" s="23" t="b">
        <f t="shared" si="42"/>
        <v>0</v>
      </c>
    </row>
    <row r="685" spans="1:18" ht="40.5">
      <c r="A685" s="14">
        <f t="shared" si="43"/>
        <v>684</v>
      </c>
      <c r="B685" s="14" t="s">
        <v>13</v>
      </c>
      <c r="C685" s="14" t="s">
        <v>1649</v>
      </c>
      <c r="D685" s="15" t="s">
        <v>1650</v>
      </c>
      <c r="E685" s="15" t="s">
        <v>45</v>
      </c>
      <c r="F685" s="14" t="s">
        <v>46</v>
      </c>
      <c r="G685" s="14">
        <v>2017</v>
      </c>
      <c r="H685" s="14">
        <v>8</v>
      </c>
      <c r="I685" s="1"/>
      <c r="L685" s="14" t="s">
        <v>47</v>
      </c>
      <c r="M685" s="14">
        <v>4.2910000000000004</v>
      </c>
      <c r="N685" s="14">
        <v>4.6719999999999997</v>
      </c>
      <c r="O685" s="14">
        <v>10</v>
      </c>
      <c r="P685" s="23" t="b">
        <f t="shared" si="40"/>
        <v>0</v>
      </c>
      <c r="Q685" s="23" t="b">
        <f t="shared" si="41"/>
        <v>0</v>
      </c>
      <c r="R685" s="23" t="b">
        <f t="shared" si="42"/>
        <v>0</v>
      </c>
    </row>
    <row r="686" spans="1:18" ht="67.5">
      <c r="A686" s="14">
        <f t="shared" si="43"/>
        <v>685</v>
      </c>
      <c r="B686" s="14" t="s">
        <v>13</v>
      </c>
      <c r="C686" s="14" t="s">
        <v>1651</v>
      </c>
      <c r="D686" s="15" t="s">
        <v>1652</v>
      </c>
      <c r="E686" s="15" t="s">
        <v>1653</v>
      </c>
      <c r="F686" s="14" t="s">
        <v>46</v>
      </c>
      <c r="G686" s="14">
        <v>2017</v>
      </c>
      <c r="H686" s="14">
        <v>575</v>
      </c>
      <c r="I686" s="1"/>
      <c r="J686" s="14">
        <v>58</v>
      </c>
      <c r="K686" s="14">
        <v>66</v>
      </c>
      <c r="L686" s="14" t="s">
        <v>1654</v>
      </c>
      <c r="M686" s="14">
        <v>4.9000000000000004</v>
      </c>
      <c r="N686" s="14">
        <v>5.1020000000000003</v>
      </c>
      <c r="O686" s="14">
        <v>2</v>
      </c>
      <c r="P686" s="23" t="b">
        <f t="shared" si="40"/>
        <v>0</v>
      </c>
      <c r="Q686" s="23">
        <f t="shared" si="41"/>
        <v>1</v>
      </c>
      <c r="R686" s="23" t="b">
        <f t="shared" si="42"/>
        <v>0</v>
      </c>
    </row>
    <row r="687" spans="1:18" ht="67.5">
      <c r="A687" s="14">
        <f t="shared" si="43"/>
        <v>686</v>
      </c>
      <c r="B687" s="14" t="s">
        <v>13</v>
      </c>
      <c r="C687" s="14" t="s">
        <v>1651</v>
      </c>
      <c r="D687" s="15" t="s">
        <v>1655</v>
      </c>
      <c r="E687" s="15" t="s">
        <v>45</v>
      </c>
      <c r="F687" s="14" t="s">
        <v>46</v>
      </c>
      <c r="G687" s="14">
        <v>2017</v>
      </c>
      <c r="H687" s="14">
        <v>8</v>
      </c>
      <c r="I687" s="1"/>
      <c r="L687" s="14" t="s">
        <v>47</v>
      </c>
      <c r="M687" s="14">
        <v>4.2910000000000004</v>
      </c>
      <c r="N687" s="14">
        <v>4.6719999999999997</v>
      </c>
      <c r="O687" s="14">
        <v>2</v>
      </c>
      <c r="P687" s="23" t="b">
        <f t="shared" si="40"/>
        <v>0</v>
      </c>
      <c r="Q687" s="23" t="b">
        <f t="shared" si="41"/>
        <v>0</v>
      </c>
      <c r="R687" s="23" t="b">
        <f t="shared" si="42"/>
        <v>0</v>
      </c>
    </row>
    <row r="688" spans="1:18" ht="81">
      <c r="A688" s="14">
        <f t="shared" si="43"/>
        <v>687</v>
      </c>
      <c r="B688" s="14" t="s">
        <v>13</v>
      </c>
      <c r="C688" s="14" t="s">
        <v>3768</v>
      </c>
      <c r="D688" s="15" t="s">
        <v>1656</v>
      </c>
      <c r="E688" s="15" t="s">
        <v>124</v>
      </c>
      <c r="F688" s="14" t="s">
        <v>46</v>
      </c>
      <c r="G688" s="14">
        <v>2017</v>
      </c>
      <c r="H688" s="14">
        <v>24</v>
      </c>
      <c r="I688" s="1">
        <v>7</v>
      </c>
      <c r="J688" s="14">
        <v>6581</v>
      </c>
      <c r="K688" s="14">
        <v>6591</v>
      </c>
      <c r="L688" s="14" t="s">
        <v>125</v>
      </c>
      <c r="M688" s="14">
        <v>2.7410000000000001</v>
      </c>
      <c r="N688" s="14">
        <v>3.0230000000000001</v>
      </c>
      <c r="O688" s="14">
        <v>5</v>
      </c>
      <c r="P688" s="23" t="b">
        <f t="shared" si="40"/>
        <v>0</v>
      </c>
      <c r="Q688" s="23" t="b">
        <f t="shared" si="41"/>
        <v>0</v>
      </c>
      <c r="R688" s="23" t="b">
        <f t="shared" si="42"/>
        <v>0</v>
      </c>
    </row>
    <row r="689" spans="1:18" ht="67.5">
      <c r="A689" s="14">
        <f t="shared" si="43"/>
        <v>688</v>
      </c>
      <c r="B689" s="14" t="s">
        <v>13</v>
      </c>
      <c r="C689" s="14" t="s">
        <v>1657</v>
      </c>
      <c r="D689" s="15" t="s">
        <v>1658</v>
      </c>
      <c r="E689" s="15" t="s">
        <v>499</v>
      </c>
      <c r="F689" s="14" t="s">
        <v>46</v>
      </c>
      <c r="G689" s="14">
        <v>2017</v>
      </c>
      <c r="H689" s="14">
        <v>18</v>
      </c>
      <c r="I689" s="1"/>
      <c r="L689" s="14" t="s">
        <v>500</v>
      </c>
      <c r="M689" s="14">
        <v>3.7290000000000001</v>
      </c>
      <c r="N689" s="14">
        <v>4.2839999999999998</v>
      </c>
      <c r="O689" s="14">
        <v>4</v>
      </c>
      <c r="P689" s="23" t="b">
        <f t="shared" si="40"/>
        <v>0</v>
      </c>
      <c r="Q689" s="23" t="b">
        <f t="shared" si="41"/>
        <v>0</v>
      </c>
      <c r="R689" s="23" t="b">
        <f t="shared" si="42"/>
        <v>0</v>
      </c>
    </row>
    <row r="690" spans="1:18" ht="54">
      <c r="A690" s="14">
        <f t="shared" si="43"/>
        <v>689</v>
      </c>
      <c r="B690" s="14" t="s">
        <v>13</v>
      </c>
      <c r="C690" s="14" t="s">
        <v>1657</v>
      </c>
      <c r="D690" s="15" t="s">
        <v>1659</v>
      </c>
      <c r="E690" s="15" t="s">
        <v>499</v>
      </c>
      <c r="F690" s="14" t="s">
        <v>46</v>
      </c>
      <c r="G690" s="14">
        <v>2017</v>
      </c>
      <c r="H690" s="14">
        <v>18</v>
      </c>
      <c r="I690" s="1"/>
      <c r="L690" s="14" t="s">
        <v>500</v>
      </c>
      <c r="M690" s="14">
        <v>3.7290000000000001</v>
      </c>
      <c r="N690" s="14">
        <v>4.2839999999999998</v>
      </c>
      <c r="O690" s="19">
        <v>11</v>
      </c>
      <c r="P690" s="23" t="b">
        <f t="shared" si="40"/>
        <v>0</v>
      </c>
      <c r="Q690" s="23" t="b">
        <f t="shared" si="41"/>
        <v>0</v>
      </c>
      <c r="R690" s="23" t="b">
        <f t="shared" si="42"/>
        <v>0</v>
      </c>
    </row>
    <row r="691" spans="1:18" ht="54">
      <c r="A691" s="14">
        <f t="shared" si="43"/>
        <v>690</v>
      </c>
      <c r="B691" s="14" t="s">
        <v>13</v>
      </c>
      <c r="C691" s="14" t="s">
        <v>1657</v>
      </c>
      <c r="D691" s="15" t="s">
        <v>1660</v>
      </c>
      <c r="E691" s="15" t="s">
        <v>1504</v>
      </c>
      <c r="F691" s="14" t="s">
        <v>46</v>
      </c>
      <c r="G691" s="14">
        <v>2017</v>
      </c>
      <c r="H691" s="14">
        <v>130</v>
      </c>
      <c r="I691" s="1">
        <v>3</v>
      </c>
      <c r="J691" s="14">
        <v>483</v>
      </c>
      <c r="K691" s="14">
        <v>494</v>
      </c>
      <c r="L691" s="14" t="s">
        <v>1505</v>
      </c>
      <c r="M691" s="14">
        <v>4.1319999999999997</v>
      </c>
      <c r="N691" s="14">
        <v>4.1520000000000001</v>
      </c>
      <c r="O691" s="14">
        <v>4</v>
      </c>
      <c r="P691" s="23" t="b">
        <f t="shared" si="40"/>
        <v>0</v>
      </c>
      <c r="Q691" s="23" t="b">
        <f t="shared" si="41"/>
        <v>0</v>
      </c>
      <c r="R691" s="23" t="b">
        <f t="shared" si="42"/>
        <v>0</v>
      </c>
    </row>
    <row r="692" spans="1:18" ht="67.5">
      <c r="A692" s="14">
        <f t="shared" si="43"/>
        <v>691</v>
      </c>
      <c r="B692" s="14" t="s">
        <v>13</v>
      </c>
      <c r="C692" s="14" t="s">
        <v>1657</v>
      </c>
      <c r="D692" s="15" t="s">
        <v>1661</v>
      </c>
      <c r="E692" s="15" t="s">
        <v>1604</v>
      </c>
      <c r="F692" s="14" t="s">
        <v>46</v>
      </c>
      <c r="G692" s="14">
        <v>2017</v>
      </c>
      <c r="H692" s="14">
        <v>37</v>
      </c>
      <c r="I692" s="1">
        <v>9</v>
      </c>
      <c r="L692" s="14" t="s">
        <v>1605</v>
      </c>
      <c r="M692" s="14">
        <v>2.4649999999999999</v>
      </c>
      <c r="N692" s="14">
        <v>2.5459999999999998</v>
      </c>
      <c r="O692" s="21">
        <v>9</v>
      </c>
      <c r="P692" s="23" t="b">
        <f t="shared" si="40"/>
        <v>0</v>
      </c>
      <c r="Q692" s="23" t="b">
        <f t="shared" si="41"/>
        <v>0</v>
      </c>
      <c r="R692" s="23" t="b">
        <f t="shared" si="42"/>
        <v>0</v>
      </c>
    </row>
    <row r="693" spans="1:18" ht="54">
      <c r="A693" s="14">
        <f t="shared" si="43"/>
        <v>692</v>
      </c>
      <c r="B693" s="14" t="s">
        <v>13</v>
      </c>
      <c r="C693" s="14" t="s">
        <v>1662</v>
      </c>
      <c r="D693" s="15" t="s">
        <v>1663</v>
      </c>
      <c r="E693" s="15" t="s">
        <v>1594</v>
      </c>
      <c r="F693" s="14" t="s">
        <v>46</v>
      </c>
      <c r="G693" s="14">
        <v>2017</v>
      </c>
      <c r="H693" s="14">
        <v>260</v>
      </c>
      <c r="I693" s="1"/>
      <c r="J693" s="14">
        <v>90</v>
      </c>
      <c r="K693" s="14">
        <v>100</v>
      </c>
      <c r="L693" s="14" t="s">
        <v>1595</v>
      </c>
      <c r="M693" s="14">
        <v>3.4369999999999998</v>
      </c>
      <c r="N693" s="14">
        <v>4.1479999999999997</v>
      </c>
      <c r="O693" s="14">
        <v>6</v>
      </c>
      <c r="P693" s="23" t="b">
        <f t="shared" si="40"/>
        <v>0</v>
      </c>
      <c r="Q693" s="23" t="b">
        <f t="shared" si="41"/>
        <v>0</v>
      </c>
      <c r="R693" s="23" t="b">
        <f t="shared" si="42"/>
        <v>0</v>
      </c>
    </row>
    <row r="694" spans="1:18" ht="81">
      <c r="A694" s="14">
        <f t="shared" si="43"/>
        <v>693</v>
      </c>
      <c r="B694" s="14" t="s">
        <v>13</v>
      </c>
      <c r="C694" s="14" t="s">
        <v>1664</v>
      </c>
      <c r="D694" s="15" t="s">
        <v>1665</v>
      </c>
      <c r="E694" s="15" t="s">
        <v>89</v>
      </c>
      <c r="F694" s="14" t="s">
        <v>46</v>
      </c>
      <c r="G694" s="14">
        <v>2017</v>
      </c>
      <c r="H694" s="14">
        <v>16</v>
      </c>
      <c r="I694" s="1">
        <v>9</v>
      </c>
      <c r="J694" s="14">
        <v>1936</v>
      </c>
      <c r="K694" s="14">
        <v>1945</v>
      </c>
      <c r="L694" s="14" t="s">
        <v>90</v>
      </c>
      <c r="M694" s="14">
        <v>1.042</v>
      </c>
      <c r="N694" s="14">
        <v>1.131</v>
      </c>
      <c r="O694" s="21">
        <v>9</v>
      </c>
      <c r="P694" s="23" t="b">
        <f t="shared" si="40"/>
        <v>0</v>
      </c>
      <c r="Q694" s="23" t="b">
        <f t="shared" si="41"/>
        <v>0</v>
      </c>
      <c r="R694" s="23">
        <f t="shared" si="42"/>
        <v>1</v>
      </c>
    </row>
    <row r="695" spans="1:18" ht="67.5">
      <c r="A695" s="14">
        <f t="shared" si="43"/>
        <v>694</v>
      </c>
      <c r="B695" s="14" t="s">
        <v>13</v>
      </c>
      <c r="C695" s="14" t="s">
        <v>1667</v>
      </c>
      <c r="D695" s="15" t="s">
        <v>1668</v>
      </c>
      <c r="E695" s="15" t="s">
        <v>1669</v>
      </c>
      <c r="F695" s="14" t="s">
        <v>46</v>
      </c>
      <c r="G695" s="14">
        <v>2017</v>
      </c>
      <c r="H695" s="14">
        <v>113</v>
      </c>
      <c r="I695" s="1"/>
      <c r="J695" s="14">
        <v>40</v>
      </c>
      <c r="K695" s="14">
        <v>50</v>
      </c>
      <c r="L695" s="14" t="s">
        <v>1670</v>
      </c>
      <c r="M695" s="14">
        <v>2.7240000000000002</v>
      </c>
      <c r="N695" s="14">
        <v>3.0960000000000001</v>
      </c>
      <c r="O695" s="14">
        <v>4</v>
      </c>
      <c r="P695" s="23" t="b">
        <f t="shared" si="40"/>
        <v>0</v>
      </c>
      <c r="Q695" s="23" t="b">
        <f t="shared" si="41"/>
        <v>0</v>
      </c>
      <c r="R695" s="23" t="b">
        <f t="shared" si="42"/>
        <v>0</v>
      </c>
    </row>
    <row r="696" spans="1:18" ht="67.5">
      <c r="A696" s="14">
        <f t="shared" si="43"/>
        <v>695</v>
      </c>
      <c r="B696" s="14" t="s">
        <v>13</v>
      </c>
      <c r="C696" s="14" t="s">
        <v>1667</v>
      </c>
      <c r="D696" s="15" t="s">
        <v>1671</v>
      </c>
      <c r="E696" s="15" t="s">
        <v>112</v>
      </c>
      <c r="F696" s="14" t="s">
        <v>46</v>
      </c>
      <c r="G696" s="14">
        <v>2017</v>
      </c>
      <c r="H696" s="14">
        <v>19</v>
      </c>
      <c r="I696" s="1">
        <v>6</v>
      </c>
      <c r="J696" s="14">
        <v>875</v>
      </c>
      <c r="K696" s="14">
        <v>885</v>
      </c>
      <c r="L696" s="14" t="s">
        <v>113</v>
      </c>
      <c r="M696" s="14">
        <v>2.1059999999999999</v>
      </c>
      <c r="N696" s="14">
        <v>2.4590000000000001</v>
      </c>
      <c r="O696" s="19">
        <v>11</v>
      </c>
      <c r="P696" s="23" t="b">
        <f t="shared" si="40"/>
        <v>0</v>
      </c>
      <c r="Q696" s="23" t="b">
        <f t="shared" si="41"/>
        <v>0</v>
      </c>
      <c r="R696" s="23" t="b">
        <f t="shared" si="42"/>
        <v>0</v>
      </c>
    </row>
    <row r="697" spans="1:18" ht="135">
      <c r="A697" s="14">
        <f t="shared" si="43"/>
        <v>696</v>
      </c>
      <c r="B697" s="14" t="s">
        <v>13</v>
      </c>
      <c r="C697" s="14" t="s">
        <v>1672</v>
      </c>
      <c r="D697" s="15" t="s">
        <v>1673</v>
      </c>
      <c r="E697" s="15" t="s">
        <v>1360</v>
      </c>
      <c r="F697" s="14" t="s">
        <v>46</v>
      </c>
      <c r="G697" s="14">
        <v>2017</v>
      </c>
      <c r="H697" s="14">
        <v>185</v>
      </c>
      <c r="I697" s="1"/>
      <c r="J697" s="14">
        <v>85</v>
      </c>
      <c r="K697" s="14">
        <v>92</v>
      </c>
      <c r="L697" s="14" t="s">
        <v>1361</v>
      </c>
      <c r="M697" s="14">
        <v>2.536</v>
      </c>
      <c r="N697" s="14">
        <v>2.3460000000000001</v>
      </c>
      <c r="O697" s="14">
        <v>8</v>
      </c>
      <c r="P697" s="23" t="b">
        <f t="shared" si="40"/>
        <v>0</v>
      </c>
      <c r="Q697" s="23" t="b">
        <f t="shared" si="41"/>
        <v>0</v>
      </c>
      <c r="R697" s="23" t="b">
        <f t="shared" si="42"/>
        <v>0</v>
      </c>
    </row>
    <row r="698" spans="1:18" ht="67.5">
      <c r="A698" s="14">
        <f t="shared" si="43"/>
        <v>697</v>
      </c>
      <c r="B698" s="14" t="s">
        <v>13</v>
      </c>
      <c r="C698" s="14" t="s">
        <v>1672</v>
      </c>
      <c r="D698" s="15" t="s">
        <v>1674</v>
      </c>
      <c r="E698" s="15" t="s">
        <v>1675</v>
      </c>
      <c r="F698" s="14" t="s">
        <v>46</v>
      </c>
      <c r="G698" s="14">
        <v>2017</v>
      </c>
      <c r="H698" s="14">
        <v>23</v>
      </c>
      <c r="I698" s="1">
        <v>1</v>
      </c>
      <c r="J698" s="14">
        <v>58</v>
      </c>
      <c r="K698" s="14">
        <v>65</v>
      </c>
      <c r="L698" s="14" t="s">
        <v>1676</v>
      </c>
      <c r="M698" s="14">
        <v>2.6349999999999998</v>
      </c>
      <c r="N698" s="14">
        <v>2.7770000000000001</v>
      </c>
      <c r="O698" s="14">
        <v>4</v>
      </c>
      <c r="P698" s="23" t="b">
        <f t="shared" si="40"/>
        <v>0</v>
      </c>
      <c r="Q698" s="23" t="b">
        <f t="shared" si="41"/>
        <v>0</v>
      </c>
      <c r="R698" s="23" t="b">
        <f t="shared" si="42"/>
        <v>0</v>
      </c>
    </row>
    <row r="699" spans="1:18" ht="135">
      <c r="A699" s="14">
        <f t="shared" si="43"/>
        <v>698</v>
      </c>
      <c r="B699" s="14" t="s">
        <v>13</v>
      </c>
      <c r="C699" s="14" t="s">
        <v>1672</v>
      </c>
      <c r="D699" s="15" t="s">
        <v>1677</v>
      </c>
      <c r="E699" s="15" t="s">
        <v>1678</v>
      </c>
      <c r="F699" s="14" t="s">
        <v>46</v>
      </c>
      <c r="G699" s="14">
        <v>2017</v>
      </c>
      <c r="H699" s="14">
        <v>72</v>
      </c>
      <c r="I699" s="1">
        <v>4</v>
      </c>
      <c r="J699" s="14">
        <v>345</v>
      </c>
      <c r="K699" s="14">
        <v>349</v>
      </c>
      <c r="L699" s="14" t="s">
        <v>1679</v>
      </c>
      <c r="M699" s="14">
        <v>1.4319999999999999</v>
      </c>
      <c r="N699" s="14">
        <v>1.046</v>
      </c>
      <c r="O699" s="14">
        <v>4</v>
      </c>
      <c r="P699" s="23" t="b">
        <f t="shared" si="40"/>
        <v>0</v>
      </c>
      <c r="Q699" s="23" t="b">
        <f t="shared" si="41"/>
        <v>0</v>
      </c>
      <c r="R699" s="23">
        <f t="shared" si="42"/>
        <v>1</v>
      </c>
    </row>
    <row r="700" spans="1:18" ht="40.5">
      <c r="A700" s="14">
        <f t="shared" si="43"/>
        <v>699</v>
      </c>
      <c r="B700" s="14" t="s">
        <v>13</v>
      </c>
      <c r="C700" s="14" t="s">
        <v>1680</v>
      </c>
      <c r="D700" s="15" t="s">
        <v>1681</v>
      </c>
      <c r="E700" s="15" t="s">
        <v>1526</v>
      </c>
      <c r="F700" s="14" t="s">
        <v>46</v>
      </c>
      <c r="G700" s="14">
        <v>2017</v>
      </c>
      <c r="H700" s="14">
        <v>175</v>
      </c>
      <c r="I700" s="1">
        <v>1</v>
      </c>
      <c r="J700" s="14">
        <v>424</v>
      </c>
      <c r="K700" s="14">
        <v>437</v>
      </c>
      <c r="L700" s="14" t="s">
        <v>1527</v>
      </c>
      <c r="M700" s="14">
        <v>6.4560000000000004</v>
      </c>
      <c r="N700" s="14">
        <v>7.4279999999999999</v>
      </c>
      <c r="O700" s="23">
        <v>9</v>
      </c>
      <c r="P700" s="23" t="b">
        <f t="shared" si="40"/>
        <v>0</v>
      </c>
      <c r="Q700" s="23">
        <f t="shared" si="41"/>
        <v>1</v>
      </c>
      <c r="R700" s="23" t="b">
        <f t="shared" si="42"/>
        <v>0</v>
      </c>
    </row>
    <row r="701" spans="1:18" ht="54">
      <c r="A701" s="14">
        <f t="shared" si="43"/>
        <v>700</v>
      </c>
      <c r="B701" s="14" t="s">
        <v>13</v>
      </c>
      <c r="C701" s="14" t="s">
        <v>1682</v>
      </c>
      <c r="D701" s="15" t="s">
        <v>1683</v>
      </c>
      <c r="E701" s="15" t="s">
        <v>1684</v>
      </c>
      <c r="F701" s="14" t="s">
        <v>46</v>
      </c>
      <c r="G701" s="14">
        <v>2017</v>
      </c>
      <c r="H701" s="14">
        <v>150</v>
      </c>
      <c r="I701" s="1"/>
      <c r="J701" s="14">
        <v>256</v>
      </c>
      <c r="K701" s="14">
        <v>260</v>
      </c>
      <c r="L701" s="14" t="s">
        <v>1685</v>
      </c>
      <c r="M701" s="14">
        <v>3.1909999999999998</v>
      </c>
      <c r="N701" s="14">
        <v>3.7770000000000001</v>
      </c>
      <c r="O701" s="14">
        <v>3</v>
      </c>
      <c r="P701" s="23" t="b">
        <f t="shared" si="40"/>
        <v>0</v>
      </c>
      <c r="Q701" s="23" t="b">
        <f t="shared" si="41"/>
        <v>0</v>
      </c>
      <c r="R701" s="23" t="b">
        <f t="shared" si="42"/>
        <v>0</v>
      </c>
    </row>
    <row r="702" spans="1:18" ht="54">
      <c r="A702" s="14">
        <f t="shared" si="43"/>
        <v>701</v>
      </c>
      <c r="B702" s="14" t="s">
        <v>13</v>
      </c>
      <c r="C702" s="14" t="s">
        <v>1686</v>
      </c>
      <c r="D702" s="15" t="s">
        <v>1687</v>
      </c>
      <c r="E702" s="15" t="s">
        <v>1565</v>
      </c>
      <c r="F702" s="14" t="s">
        <v>46</v>
      </c>
      <c r="G702" s="14">
        <v>2017</v>
      </c>
      <c r="H702" s="14">
        <v>209</v>
      </c>
      <c r="I702" s="1"/>
      <c r="J702" s="14">
        <v>189</v>
      </c>
      <c r="K702" s="14">
        <v>197</v>
      </c>
      <c r="L702" s="14" t="s">
        <v>1566</v>
      </c>
      <c r="M702" s="14">
        <v>3.048</v>
      </c>
      <c r="N702" s="14">
        <v>3.839</v>
      </c>
      <c r="O702" s="14">
        <v>8</v>
      </c>
      <c r="P702" s="23" t="b">
        <f t="shared" si="40"/>
        <v>0</v>
      </c>
      <c r="Q702" s="23" t="b">
        <f t="shared" si="41"/>
        <v>0</v>
      </c>
      <c r="R702" s="23" t="b">
        <f t="shared" si="42"/>
        <v>0</v>
      </c>
    </row>
    <row r="703" spans="1:18" ht="54">
      <c r="A703" s="14">
        <f t="shared" si="43"/>
        <v>702</v>
      </c>
      <c r="B703" s="14" t="s">
        <v>13</v>
      </c>
      <c r="C703" s="14" t="s">
        <v>1688</v>
      </c>
      <c r="D703" s="15" t="s">
        <v>1689</v>
      </c>
      <c r="E703" s="15" t="s">
        <v>499</v>
      </c>
      <c r="F703" s="14" t="s">
        <v>46</v>
      </c>
      <c r="G703" s="14">
        <v>2017</v>
      </c>
      <c r="H703" s="14">
        <v>18</v>
      </c>
      <c r="I703" s="1"/>
      <c r="L703" s="14" t="s">
        <v>500</v>
      </c>
      <c r="M703" s="14">
        <v>3.7290000000000001</v>
      </c>
      <c r="N703" s="14">
        <v>4.2839999999999998</v>
      </c>
      <c r="O703" s="21">
        <v>9</v>
      </c>
      <c r="P703" s="23" t="b">
        <f t="shared" si="40"/>
        <v>0</v>
      </c>
      <c r="Q703" s="23" t="b">
        <f t="shared" si="41"/>
        <v>0</v>
      </c>
      <c r="R703" s="23" t="b">
        <f t="shared" si="42"/>
        <v>0</v>
      </c>
    </row>
    <row r="704" spans="1:18" ht="40.5">
      <c r="A704" s="14">
        <f t="shared" si="43"/>
        <v>703</v>
      </c>
      <c r="B704" s="14" t="s">
        <v>13</v>
      </c>
      <c r="C704" s="14" t="s">
        <v>1688</v>
      </c>
      <c r="D704" s="15" t="s">
        <v>1690</v>
      </c>
      <c r="E704" s="15" t="s">
        <v>1640</v>
      </c>
      <c r="F704" s="14" t="s">
        <v>46</v>
      </c>
      <c r="G704" s="14">
        <v>2017</v>
      </c>
      <c r="H704" s="14">
        <v>60</v>
      </c>
      <c r="I704" s="27">
        <v>1</v>
      </c>
      <c r="J704" s="14">
        <v>48</v>
      </c>
      <c r="K704" s="14">
        <v>56</v>
      </c>
      <c r="L704" s="14" t="s">
        <v>1641</v>
      </c>
      <c r="M704" s="14">
        <v>1.4370000000000001</v>
      </c>
      <c r="N704" s="14">
        <v>1.4430000000000001</v>
      </c>
      <c r="O704" s="14">
        <v>3</v>
      </c>
      <c r="P704" s="23" t="b">
        <f t="shared" si="40"/>
        <v>0</v>
      </c>
      <c r="Q704" s="23" t="b">
        <f t="shared" si="41"/>
        <v>0</v>
      </c>
      <c r="R704" s="23">
        <f t="shared" si="42"/>
        <v>1</v>
      </c>
    </row>
    <row r="705" spans="1:18" ht="54">
      <c r="A705" s="14">
        <f t="shared" si="43"/>
        <v>704</v>
      </c>
      <c r="B705" s="14" t="s">
        <v>13</v>
      </c>
      <c r="C705" s="14" t="s">
        <v>1691</v>
      </c>
      <c r="D705" s="15" t="s">
        <v>1692</v>
      </c>
      <c r="E705" s="15" t="s">
        <v>1693</v>
      </c>
      <c r="F705" s="14" t="s">
        <v>46</v>
      </c>
      <c r="G705" s="14">
        <v>2017</v>
      </c>
      <c r="H705" s="14">
        <v>39</v>
      </c>
      <c r="I705" s="1">
        <v>10</v>
      </c>
      <c r="J705" s="14">
        <v>1117</v>
      </c>
      <c r="K705" s="14">
        <v>1127</v>
      </c>
      <c r="L705" s="14" t="s">
        <v>1694</v>
      </c>
      <c r="M705" s="14">
        <v>0.56599999999999995</v>
      </c>
      <c r="N705" s="14">
        <v>0.61199999999999999</v>
      </c>
      <c r="O705" s="21">
        <v>9</v>
      </c>
      <c r="P705" s="23" t="b">
        <f t="shared" si="40"/>
        <v>0</v>
      </c>
      <c r="Q705" s="23" t="b">
        <f t="shared" si="41"/>
        <v>0</v>
      </c>
      <c r="R705" s="23">
        <f t="shared" si="42"/>
        <v>1</v>
      </c>
    </row>
    <row r="706" spans="1:18" ht="67.5">
      <c r="A706" s="14">
        <f t="shared" si="43"/>
        <v>705</v>
      </c>
      <c r="B706" s="14" t="s">
        <v>3739</v>
      </c>
      <c r="C706" s="14" t="s">
        <v>3740</v>
      </c>
      <c r="D706" s="15" t="s">
        <v>3741</v>
      </c>
      <c r="E706" s="15" t="s">
        <v>1463</v>
      </c>
      <c r="F706" s="14" t="s">
        <v>46</v>
      </c>
      <c r="G706" s="14">
        <v>2017</v>
      </c>
      <c r="H706" s="14">
        <v>213</v>
      </c>
      <c r="I706" s="1">
        <v>12</v>
      </c>
      <c r="L706" s="14" t="s">
        <v>1464</v>
      </c>
      <c r="M706" s="14">
        <v>1.6259999999999999</v>
      </c>
      <c r="N706" s="14">
        <v>1.84</v>
      </c>
      <c r="O706" s="14">
        <v>2</v>
      </c>
      <c r="P706" s="23" t="b">
        <f t="shared" ref="P706:P769" si="44">IF($N706&gt;=10,1)</f>
        <v>0</v>
      </c>
      <c r="Q706" s="23" t="b">
        <f t="shared" ref="Q706:Q769" si="45">IF($N706&gt;=5,1)</f>
        <v>0</v>
      </c>
      <c r="R706" s="23">
        <f t="shared" ref="R706:R769" si="46">IF($N706&lt;2,1)</f>
        <v>1</v>
      </c>
    </row>
    <row r="707" spans="1:18" ht="67.5">
      <c r="A707" s="14">
        <f t="shared" ref="A707:A770" si="47">A706+1</f>
        <v>706</v>
      </c>
      <c r="B707" s="14" t="s">
        <v>13</v>
      </c>
      <c r="C707" s="14" t="s">
        <v>1695</v>
      </c>
      <c r="D707" s="15" t="s">
        <v>1696</v>
      </c>
      <c r="E707" s="15" t="s">
        <v>1697</v>
      </c>
      <c r="F707" s="14" t="s">
        <v>46</v>
      </c>
      <c r="G707" s="14">
        <v>2017</v>
      </c>
      <c r="H707" s="14">
        <v>38</v>
      </c>
      <c r="I707" s="1">
        <v>13</v>
      </c>
      <c r="J707" s="14">
        <v>3865</v>
      </c>
      <c r="K707" s="14">
        <v>3885</v>
      </c>
      <c r="L707" s="14" t="s">
        <v>1698</v>
      </c>
      <c r="M707" s="14">
        <v>1.724</v>
      </c>
      <c r="N707" s="14">
        <v>1.986</v>
      </c>
      <c r="O707" s="14">
        <v>5</v>
      </c>
      <c r="P707" s="23" t="b">
        <f t="shared" si="44"/>
        <v>0</v>
      </c>
      <c r="Q707" s="23" t="b">
        <f t="shared" si="45"/>
        <v>0</v>
      </c>
      <c r="R707" s="23">
        <f t="shared" si="46"/>
        <v>1</v>
      </c>
    </row>
    <row r="708" spans="1:18" ht="40.5">
      <c r="A708" s="14">
        <f t="shared" si="47"/>
        <v>707</v>
      </c>
      <c r="B708" s="14" t="s">
        <v>13</v>
      </c>
      <c r="C708" s="14" t="s">
        <v>1699</v>
      </c>
      <c r="D708" s="15" t="s">
        <v>1700</v>
      </c>
      <c r="E708" s="15" t="s">
        <v>457</v>
      </c>
      <c r="F708" s="14" t="s">
        <v>46</v>
      </c>
      <c r="G708" s="14">
        <v>2017</v>
      </c>
      <c r="H708" s="14">
        <v>13</v>
      </c>
      <c r="I708" s="1">
        <v>5</v>
      </c>
      <c r="L708" s="14" t="s">
        <v>458</v>
      </c>
      <c r="M708" s="14">
        <v>6.1</v>
      </c>
      <c r="N708" s="14">
        <v>7.0579999999999998</v>
      </c>
      <c r="O708" s="14">
        <v>6</v>
      </c>
      <c r="P708" s="23" t="b">
        <f t="shared" si="44"/>
        <v>0</v>
      </c>
      <c r="Q708" s="23">
        <f t="shared" si="45"/>
        <v>1</v>
      </c>
      <c r="R708" s="23" t="b">
        <f t="shared" si="46"/>
        <v>0</v>
      </c>
    </row>
    <row r="709" spans="1:18" ht="54">
      <c r="A709" s="14">
        <f t="shared" si="47"/>
        <v>708</v>
      </c>
      <c r="B709" s="14" t="s">
        <v>13</v>
      </c>
      <c r="C709" s="14" t="s">
        <v>1699</v>
      </c>
      <c r="D709" s="15" t="s">
        <v>1701</v>
      </c>
      <c r="E709" s="15" t="s">
        <v>1702</v>
      </c>
      <c r="F709" s="14" t="s">
        <v>46</v>
      </c>
      <c r="G709" s="14">
        <v>2017</v>
      </c>
      <c r="H709" s="14">
        <v>8</v>
      </c>
      <c r="I709" s="14">
        <v>6</v>
      </c>
      <c r="J709" s="14">
        <v>1031</v>
      </c>
      <c r="K709" s="14">
        <v>1043</v>
      </c>
      <c r="L709" s="14" t="s">
        <v>1703</v>
      </c>
      <c r="M709" s="14">
        <v>1.637</v>
      </c>
      <c r="N709" s="14">
        <v>1.923</v>
      </c>
      <c r="O709" s="14">
        <v>106</v>
      </c>
      <c r="P709" s="23" t="b">
        <f t="shared" si="44"/>
        <v>0</v>
      </c>
      <c r="Q709" s="23" t="b">
        <f t="shared" si="45"/>
        <v>0</v>
      </c>
      <c r="R709" s="23">
        <f t="shared" si="46"/>
        <v>1</v>
      </c>
    </row>
    <row r="710" spans="1:18" ht="67.5">
      <c r="A710" s="14">
        <f t="shared" si="47"/>
        <v>709</v>
      </c>
      <c r="B710" s="14" t="s">
        <v>13</v>
      </c>
      <c r="C710" s="14" t="s">
        <v>1699</v>
      </c>
      <c r="D710" s="15" t="s">
        <v>1704</v>
      </c>
      <c r="E710" s="15" t="s">
        <v>1640</v>
      </c>
      <c r="F710" s="14" t="s">
        <v>46</v>
      </c>
      <c r="G710" s="14">
        <v>2017</v>
      </c>
      <c r="H710" s="14">
        <v>60</v>
      </c>
      <c r="I710" s="1">
        <v>1</v>
      </c>
      <c r="J710" s="14">
        <v>11</v>
      </c>
      <c r="K710" s="14">
        <v>25</v>
      </c>
      <c r="L710" s="14" t="s">
        <v>1641</v>
      </c>
      <c r="M710" s="14">
        <v>1.4370000000000001</v>
      </c>
      <c r="N710" s="14">
        <v>1.4430000000000001</v>
      </c>
      <c r="O710" s="14">
        <v>3</v>
      </c>
      <c r="P710" s="23" t="b">
        <f t="shared" si="44"/>
        <v>0</v>
      </c>
      <c r="Q710" s="23" t="b">
        <f t="shared" si="45"/>
        <v>0</v>
      </c>
      <c r="R710" s="23">
        <f t="shared" si="46"/>
        <v>1</v>
      </c>
    </row>
    <row r="711" spans="1:18" ht="67.5">
      <c r="A711" s="14">
        <f t="shared" si="47"/>
        <v>710</v>
      </c>
      <c r="B711" s="14" t="s">
        <v>13</v>
      </c>
      <c r="C711" s="14" t="s">
        <v>1705</v>
      </c>
      <c r="D711" s="15" t="s">
        <v>1706</v>
      </c>
      <c r="E711" s="15" t="s">
        <v>52</v>
      </c>
      <c r="F711" s="14" t="s">
        <v>46</v>
      </c>
      <c r="G711" s="14">
        <v>2017</v>
      </c>
      <c r="H711" s="14">
        <v>7</v>
      </c>
      <c r="I711" s="1"/>
      <c r="L711" s="14" t="s">
        <v>53</v>
      </c>
      <c r="M711" s="14">
        <v>4.2590000000000003</v>
      </c>
      <c r="N711" s="14">
        <v>4.8470000000000004</v>
      </c>
      <c r="O711" s="14">
        <v>3</v>
      </c>
      <c r="P711" s="23" t="b">
        <f t="shared" si="44"/>
        <v>0</v>
      </c>
      <c r="Q711" s="23" t="b">
        <f t="shared" si="45"/>
        <v>0</v>
      </c>
      <c r="R711" s="23" t="b">
        <f t="shared" si="46"/>
        <v>0</v>
      </c>
    </row>
    <row r="712" spans="1:18" ht="40.5">
      <c r="A712" s="14">
        <f t="shared" si="47"/>
        <v>711</v>
      </c>
      <c r="B712" s="14" t="s">
        <v>13</v>
      </c>
      <c r="C712" s="14" t="s">
        <v>1707</v>
      </c>
      <c r="D712" s="15" t="s">
        <v>1708</v>
      </c>
      <c r="E712" s="15" t="s">
        <v>1463</v>
      </c>
      <c r="F712" s="14" t="s">
        <v>46</v>
      </c>
      <c r="G712" s="14">
        <v>2017</v>
      </c>
      <c r="H712" s="14">
        <v>213</v>
      </c>
      <c r="I712" s="1">
        <v>6</v>
      </c>
      <c r="L712" s="14" t="s">
        <v>1464</v>
      </c>
      <c r="M712" s="14">
        <v>1.6259999999999999</v>
      </c>
      <c r="N712" s="14">
        <v>1.84</v>
      </c>
      <c r="O712" s="14">
        <v>8</v>
      </c>
      <c r="P712" s="23" t="b">
        <f t="shared" si="44"/>
        <v>0</v>
      </c>
      <c r="Q712" s="23" t="b">
        <f t="shared" si="45"/>
        <v>0</v>
      </c>
      <c r="R712" s="23">
        <f t="shared" si="46"/>
        <v>1</v>
      </c>
    </row>
    <row r="713" spans="1:18" ht="40.5">
      <c r="A713" s="14">
        <f t="shared" si="47"/>
        <v>712</v>
      </c>
      <c r="B713" s="14" t="s">
        <v>13</v>
      </c>
      <c r="C713" s="14" t="s">
        <v>1709</v>
      </c>
      <c r="D713" s="15" t="s">
        <v>1710</v>
      </c>
      <c r="E713" s="15" t="s">
        <v>45</v>
      </c>
      <c r="F713" s="14" t="s">
        <v>46</v>
      </c>
      <c r="G713" s="14">
        <v>2017</v>
      </c>
      <c r="H713" s="14">
        <v>7</v>
      </c>
      <c r="I713" s="1"/>
      <c r="L713" s="14" t="s">
        <v>47</v>
      </c>
      <c r="M713" s="14">
        <v>4.2910000000000004</v>
      </c>
      <c r="N713" s="14">
        <v>4.6719999999999997</v>
      </c>
      <c r="O713" s="14">
        <v>2</v>
      </c>
      <c r="P713" s="23" t="b">
        <f t="shared" si="44"/>
        <v>0</v>
      </c>
      <c r="Q713" s="23" t="b">
        <f t="shared" si="45"/>
        <v>0</v>
      </c>
      <c r="R713" s="23" t="b">
        <f t="shared" si="46"/>
        <v>0</v>
      </c>
    </row>
    <row r="714" spans="1:18" ht="40.5">
      <c r="A714" s="14">
        <f t="shared" si="47"/>
        <v>713</v>
      </c>
      <c r="B714" s="14" t="s">
        <v>13</v>
      </c>
      <c r="C714" s="14" t="s">
        <v>1709</v>
      </c>
      <c r="D714" s="15" t="s">
        <v>1711</v>
      </c>
      <c r="E714" s="15" t="s">
        <v>112</v>
      </c>
      <c r="F714" s="14" t="s">
        <v>46</v>
      </c>
      <c r="G714" s="14">
        <v>2017</v>
      </c>
      <c r="H714" s="14">
        <v>19</v>
      </c>
      <c r="I714" s="1">
        <v>1</v>
      </c>
      <c r="J714" s="14">
        <v>61</v>
      </c>
      <c r="K714" s="14">
        <v>69</v>
      </c>
      <c r="L714" s="14" t="s">
        <v>113</v>
      </c>
      <c r="M714" s="14">
        <v>2.1059999999999999</v>
      </c>
      <c r="N714" s="14">
        <v>2.4590000000000001</v>
      </c>
      <c r="O714" s="14">
        <v>2</v>
      </c>
      <c r="P714" s="23" t="b">
        <f t="shared" si="44"/>
        <v>0</v>
      </c>
      <c r="Q714" s="23" t="b">
        <f t="shared" si="45"/>
        <v>0</v>
      </c>
      <c r="R714" s="23" t="b">
        <f t="shared" si="46"/>
        <v>0</v>
      </c>
    </row>
    <row r="715" spans="1:18" ht="54">
      <c r="A715" s="14">
        <f t="shared" si="47"/>
        <v>714</v>
      </c>
      <c r="B715" s="14" t="s">
        <v>13</v>
      </c>
      <c r="C715" s="14" t="s">
        <v>1712</v>
      </c>
      <c r="D715" s="15" t="s">
        <v>1713</v>
      </c>
      <c r="E715" s="15" t="s">
        <v>1604</v>
      </c>
      <c r="F715" s="14" t="s">
        <v>46</v>
      </c>
      <c r="G715" s="14">
        <v>2017</v>
      </c>
      <c r="H715" s="14">
        <v>37</v>
      </c>
      <c r="I715" s="1">
        <v>5</v>
      </c>
      <c r="L715" s="14" t="s">
        <v>1605</v>
      </c>
      <c r="M715" s="14">
        <v>2.4649999999999999</v>
      </c>
      <c r="N715" s="14">
        <v>2.5459999999999998</v>
      </c>
      <c r="O715" s="14">
        <v>8</v>
      </c>
      <c r="P715" s="23" t="b">
        <f t="shared" si="44"/>
        <v>0</v>
      </c>
      <c r="Q715" s="23" t="b">
        <f t="shared" si="45"/>
        <v>0</v>
      </c>
      <c r="R715" s="23" t="b">
        <f t="shared" si="46"/>
        <v>0</v>
      </c>
    </row>
    <row r="716" spans="1:18" ht="81">
      <c r="A716" s="14">
        <f t="shared" si="47"/>
        <v>715</v>
      </c>
      <c r="B716" s="14" t="s">
        <v>13</v>
      </c>
      <c r="C716" s="14" t="s">
        <v>1712</v>
      </c>
      <c r="D716" s="15" t="s">
        <v>1714</v>
      </c>
      <c r="E716" s="15" t="s">
        <v>89</v>
      </c>
      <c r="F716" s="14" t="s">
        <v>46</v>
      </c>
      <c r="G716" s="14">
        <v>2017</v>
      </c>
      <c r="H716" s="14">
        <v>16</v>
      </c>
      <c r="I716" s="1">
        <v>6</v>
      </c>
      <c r="J716" s="14">
        <v>1304</v>
      </c>
      <c r="K716" s="14">
        <v>1311</v>
      </c>
      <c r="L716" s="14" t="s">
        <v>90</v>
      </c>
      <c r="M716" s="14">
        <v>1.042</v>
      </c>
      <c r="N716" s="14">
        <v>1.131</v>
      </c>
      <c r="O716" s="14">
        <v>6</v>
      </c>
      <c r="P716" s="23" t="b">
        <f t="shared" si="44"/>
        <v>0</v>
      </c>
      <c r="Q716" s="23" t="b">
        <f t="shared" si="45"/>
        <v>0</v>
      </c>
      <c r="R716" s="23">
        <f t="shared" si="46"/>
        <v>1</v>
      </c>
    </row>
    <row r="717" spans="1:18" ht="54">
      <c r="A717" s="14">
        <f t="shared" si="47"/>
        <v>716</v>
      </c>
      <c r="B717" s="14" t="s">
        <v>13</v>
      </c>
      <c r="C717" s="14" t="s">
        <v>1712</v>
      </c>
      <c r="D717" s="15" t="s">
        <v>1715</v>
      </c>
      <c r="E717" s="15" t="s">
        <v>1716</v>
      </c>
      <c r="F717" s="14" t="s">
        <v>46</v>
      </c>
      <c r="G717" s="14">
        <v>2017</v>
      </c>
      <c r="H717" s="14">
        <v>40</v>
      </c>
      <c r="I717" s="1">
        <v>2</v>
      </c>
      <c r="J717" s="14">
        <v>371</v>
      </c>
      <c r="K717" s="14">
        <v>377</v>
      </c>
      <c r="L717" s="14" t="s">
        <v>1717</v>
      </c>
      <c r="M717" s="14">
        <v>0.79700000000000004</v>
      </c>
      <c r="N717" s="14">
        <v>1.103</v>
      </c>
      <c r="O717" s="14">
        <v>8</v>
      </c>
      <c r="P717" s="23" t="b">
        <f t="shared" si="44"/>
        <v>0</v>
      </c>
      <c r="Q717" s="23" t="b">
        <f t="shared" si="45"/>
        <v>0</v>
      </c>
      <c r="R717" s="23">
        <f t="shared" si="46"/>
        <v>1</v>
      </c>
    </row>
    <row r="718" spans="1:18" ht="54">
      <c r="A718" s="14">
        <f t="shared" si="47"/>
        <v>717</v>
      </c>
      <c r="B718" s="14" t="s">
        <v>13</v>
      </c>
      <c r="C718" s="14" t="s">
        <v>1718</v>
      </c>
      <c r="D718" s="15" t="s">
        <v>1719</v>
      </c>
      <c r="E718" s="15" t="s">
        <v>1720</v>
      </c>
      <c r="F718" s="14" t="s">
        <v>46</v>
      </c>
      <c r="G718" s="14">
        <v>2017</v>
      </c>
      <c r="H718" s="14">
        <v>49</v>
      </c>
      <c r="I718" s="1">
        <v>7</v>
      </c>
      <c r="J718" s="14">
        <v>1089</v>
      </c>
      <c r="K718" s="14" t="s">
        <v>1721</v>
      </c>
      <c r="L718" s="14" t="s">
        <v>1722</v>
      </c>
      <c r="M718" s="14">
        <v>27.959</v>
      </c>
      <c r="N718" s="14">
        <v>31.693999999999999</v>
      </c>
      <c r="O718" s="14">
        <v>8</v>
      </c>
      <c r="P718" s="23">
        <f t="shared" si="44"/>
        <v>1</v>
      </c>
      <c r="Q718" s="23">
        <f t="shared" si="45"/>
        <v>1</v>
      </c>
      <c r="R718" s="23" t="b">
        <f t="shared" si="46"/>
        <v>0</v>
      </c>
    </row>
    <row r="719" spans="1:18" ht="40.5">
      <c r="A719" s="14">
        <f t="shared" si="47"/>
        <v>718</v>
      </c>
      <c r="B719" s="14" t="s">
        <v>13</v>
      </c>
      <c r="C719" s="14" t="s">
        <v>1718</v>
      </c>
      <c r="D719" s="15" t="s">
        <v>1723</v>
      </c>
      <c r="E719" s="15" t="s">
        <v>1471</v>
      </c>
      <c r="F719" s="14" t="s">
        <v>46</v>
      </c>
      <c r="G719" s="14">
        <v>2017</v>
      </c>
      <c r="H719" s="14">
        <v>18</v>
      </c>
      <c r="I719" s="1"/>
      <c r="L719" s="14" t="s">
        <v>1724</v>
      </c>
      <c r="M719" s="14">
        <v>11.907999999999999</v>
      </c>
      <c r="N719" s="14">
        <v>13.554</v>
      </c>
      <c r="O719" s="14">
        <v>4</v>
      </c>
      <c r="P719" s="23">
        <f t="shared" si="44"/>
        <v>1</v>
      </c>
      <c r="Q719" s="23">
        <f t="shared" si="45"/>
        <v>1</v>
      </c>
      <c r="R719" s="23" t="b">
        <f t="shared" si="46"/>
        <v>0</v>
      </c>
    </row>
    <row r="720" spans="1:18" ht="67.5">
      <c r="A720" s="14">
        <f t="shared" si="47"/>
        <v>719</v>
      </c>
      <c r="B720" s="14" t="s">
        <v>13</v>
      </c>
      <c r="C720" s="14" t="s">
        <v>1718</v>
      </c>
      <c r="D720" s="15" t="s">
        <v>1725</v>
      </c>
      <c r="E720" s="15" t="s">
        <v>1726</v>
      </c>
      <c r="F720" s="14" t="s">
        <v>46</v>
      </c>
      <c r="G720" s="14">
        <v>2017</v>
      </c>
      <c r="H720" s="14">
        <v>29</v>
      </c>
      <c r="I720" s="1">
        <v>8</v>
      </c>
      <c r="J720" s="14">
        <v>2027</v>
      </c>
      <c r="K720" s="14">
        <v>2046</v>
      </c>
      <c r="L720" s="14" t="s">
        <v>1727</v>
      </c>
      <c r="M720" s="14">
        <v>8.7260000000000009</v>
      </c>
      <c r="N720" s="14">
        <v>9.9960000000000004</v>
      </c>
      <c r="O720" s="21">
        <v>9</v>
      </c>
      <c r="P720" s="23" t="b">
        <f t="shared" si="44"/>
        <v>0</v>
      </c>
      <c r="Q720" s="23">
        <f t="shared" si="45"/>
        <v>1</v>
      </c>
      <c r="R720" s="23" t="b">
        <f t="shared" si="46"/>
        <v>0</v>
      </c>
    </row>
    <row r="721" spans="1:18" ht="27">
      <c r="A721" s="14">
        <f t="shared" si="47"/>
        <v>720</v>
      </c>
      <c r="B721" s="14" t="s">
        <v>13</v>
      </c>
      <c r="C721" s="14" t="s">
        <v>1718</v>
      </c>
      <c r="D721" s="15" t="s">
        <v>1728</v>
      </c>
      <c r="E721" s="15" t="s">
        <v>499</v>
      </c>
      <c r="F721" s="14" t="s">
        <v>46</v>
      </c>
      <c r="G721" s="14">
        <v>2017</v>
      </c>
      <c r="H721" s="14">
        <v>18</v>
      </c>
      <c r="I721" s="1"/>
      <c r="L721" s="14" t="s">
        <v>500</v>
      </c>
      <c r="M721" s="14">
        <v>3.7290000000000001</v>
      </c>
      <c r="N721" s="14">
        <v>4.2839999999999998</v>
      </c>
      <c r="O721" s="14">
        <v>4</v>
      </c>
      <c r="P721" s="23" t="b">
        <f t="shared" si="44"/>
        <v>0</v>
      </c>
      <c r="Q721" s="23" t="b">
        <f t="shared" si="45"/>
        <v>0</v>
      </c>
      <c r="R721" s="23" t="b">
        <f t="shared" si="46"/>
        <v>0</v>
      </c>
    </row>
    <row r="722" spans="1:18" ht="40.5">
      <c r="A722" s="14">
        <f t="shared" si="47"/>
        <v>721</v>
      </c>
      <c r="B722" s="14" t="s">
        <v>13</v>
      </c>
      <c r="C722" s="14" t="s">
        <v>1718</v>
      </c>
      <c r="D722" s="15" t="s">
        <v>1729</v>
      </c>
      <c r="E722" s="15" t="s">
        <v>1604</v>
      </c>
      <c r="F722" s="14" t="s">
        <v>46</v>
      </c>
      <c r="G722" s="14">
        <v>2017</v>
      </c>
      <c r="H722" s="14">
        <v>37</v>
      </c>
      <c r="I722" s="1">
        <v>1</v>
      </c>
      <c r="L722" s="14" t="s">
        <v>1605</v>
      </c>
      <c r="M722" s="14">
        <v>2.4649999999999999</v>
      </c>
      <c r="N722" s="14">
        <v>2.5459999999999998</v>
      </c>
      <c r="O722" s="14">
        <v>2</v>
      </c>
      <c r="P722" s="23" t="b">
        <f t="shared" si="44"/>
        <v>0</v>
      </c>
      <c r="Q722" s="23" t="b">
        <f t="shared" si="45"/>
        <v>0</v>
      </c>
      <c r="R722" s="23" t="b">
        <f t="shared" si="46"/>
        <v>0</v>
      </c>
    </row>
    <row r="723" spans="1:18" ht="40.5">
      <c r="A723" s="14">
        <f t="shared" si="47"/>
        <v>722</v>
      </c>
      <c r="B723" s="14" t="s">
        <v>3739</v>
      </c>
      <c r="C723" s="14" t="s">
        <v>3747</v>
      </c>
      <c r="D723" s="15" t="s">
        <v>3748</v>
      </c>
      <c r="E723" s="15" t="s">
        <v>1821</v>
      </c>
      <c r="F723" s="14" t="s">
        <v>46</v>
      </c>
      <c r="G723" s="14">
        <v>2017</v>
      </c>
      <c r="H723" s="14">
        <v>5</v>
      </c>
      <c r="I723" s="27">
        <v>2</v>
      </c>
      <c r="J723" s="14">
        <v>159</v>
      </c>
      <c r="K723" s="14">
        <v>165</v>
      </c>
      <c r="L723" s="14" t="s">
        <v>1822</v>
      </c>
      <c r="M723" s="14" t="e">
        <v>#N/A</v>
      </c>
      <c r="N723" s="14" t="e">
        <v>#N/A</v>
      </c>
      <c r="O723" s="14">
        <v>2</v>
      </c>
      <c r="P723" s="23" t="e">
        <f t="shared" si="44"/>
        <v>#N/A</v>
      </c>
      <c r="Q723" s="23" t="e">
        <f t="shared" si="45"/>
        <v>#N/A</v>
      </c>
      <c r="R723" s="23" t="e">
        <f t="shared" si="46"/>
        <v>#N/A</v>
      </c>
    </row>
    <row r="724" spans="1:18" ht="40.5">
      <c r="A724" s="14">
        <f t="shared" si="47"/>
        <v>723</v>
      </c>
      <c r="B724" s="14" t="s">
        <v>13</v>
      </c>
      <c r="C724" s="14" t="s">
        <v>3769</v>
      </c>
      <c r="D724" s="15" t="s">
        <v>1730</v>
      </c>
      <c r="E724" s="15" t="s">
        <v>1731</v>
      </c>
      <c r="F724" s="14" t="s">
        <v>46</v>
      </c>
      <c r="G724" s="14">
        <v>2017</v>
      </c>
      <c r="H724" s="14">
        <v>23</v>
      </c>
      <c r="I724" s="1">
        <v>11</v>
      </c>
      <c r="J724" s="14">
        <v>4728</v>
      </c>
      <c r="K724" s="14">
        <v>4738</v>
      </c>
      <c r="L724" s="14" t="s">
        <v>1732</v>
      </c>
      <c r="M724" s="14">
        <v>8.5020000000000007</v>
      </c>
      <c r="N724" s="14">
        <v>9.4550000000000001</v>
      </c>
      <c r="O724" s="14">
        <v>10</v>
      </c>
      <c r="P724" s="23" t="b">
        <f t="shared" si="44"/>
        <v>0</v>
      </c>
      <c r="Q724" s="23">
        <f t="shared" si="45"/>
        <v>1</v>
      </c>
      <c r="R724" s="23" t="b">
        <f t="shared" si="46"/>
        <v>0</v>
      </c>
    </row>
    <row r="725" spans="1:18" ht="67.5">
      <c r="A725" s="14">
        <f t="shared" si="47"/>
        <v>724</v>
      </c>
      <c r="B725" s="14" t="s">
        <v>13</v>
      </c>
      <c r="C725" s="14" t="s">
        <v>3769</v>
      </c>
      <c r="D725" s="15" t="s">
        <v>1733</v>
      </c>
      <c r="E725" s="15" t="s">
        <v>1734</v>
      </c>
      <c r="F725" s="14" t="s">
        <v>46</v>
      </c>
      <c r="G725" s="14">
        <v>2017</v>
      </c>
      <c r="H725" s="14">
        <v>142</v>
      </c>
      <c r="I725" s="1"/>
      <c r="J725" s="14">
        <v>1629</v>
      </c>
      <c r="K725" s="14">
        <v>1637</v>
      </c>
      <c r="L725" s="14" t="s">
        <v>1735</v>
      </c>
      <c r="M725" s="14">
        <v>5.7149999999999999</v>
      </c>
      <c r="N725" s="14">
        <v>6.2069999999999999</v>
      </c>
      <c r="O725" s="14">
        <v>4</v>
      </c>
      <c r="P725" s="23" t="b">
        <f t="shared" si="44"/>
        <v>0</v>
      </c>
      <c r="Q725" s="23">
        <f t="shared" si="45"/>
        <v>1</v>
      </c>
      <c r="R725" s="23" t="b">
        <f t="shared" si="46"/>
        <v>0</v>
      </c>
    </row>
    <row r="726" spans="1:18" ht="54">
      <c r="A726" s="14">
        <f t="shared" si="47"/>
        <v>725</v>
      </c>
      <c r="B726" s="14" t="s">
        <v>13</v>
      </c>
      <c r="C726" s="14" t="s">
        <v>1736</v>
      </c>
      <c r="D726" s="15" t="s">
        <v>1737</v>
      </c>
      <c r="E726" s="15" t="s">
        <v>499</v>
      </c>
      <c r="F726" s="14" t="s">
        <v>46</v>
      </c>
      <c r="G726" s="14">
        <v>2017</v>
      </c>
      <c r="H726" s="14">
        <v>18</v>
      </c>
      <c r="I726" s="1"/>
      <c r="L726" s="14" t="s">
        <v>500</v>
      </c>
      <c r="M726" s="14">
        <v>3.7290000000000001</v>
      </c>
      <c r="N726" s="14">
        <v>4.2839999999999998</v>
      </c>
      <c r="O726" s="19">
        <v>11</v>
      </c>
      <c r="P726" s="23" t="b">
        <f t="shared" si="44"/>
        <v>0</v>
      </c>
      <c r="Q726" s="23" t="b">
        <f t="shared" si="45"/>
        <v>0</v>
      </c>
      <c r="R726" s="23" t="b">
        <f t="shared" si="46"/>
        <v>0</v>
      </c>
    </row>
    <row r="727" spans="1:18" ht="54">
      <c r="A727" s="14">
        <f t="shared" si="47"/>
        <v>726</v>
      </c>
      <c r="B727" s="14" t="s">
        <v>13</v>
      </c>
      <c r="C727" s="14" t="s">
        <v>1738</v>
      </c>
      <c r="D727" s="15" t="s">
        <v>1739</v>
      </c>
      <c r="E727" s="15" t="s">
        <v>1740</v>
      </c>
      <c r="F727" s="14" t="s">
        <v>46</v>
      </c>
      <c r="G727" s="14">
        <v>2017</v>
      </c>
      <c r="H727" s="14">
        <v>13</v>
      </c>
      <c r="I727" s="27">
        <v>1</v>
      </c>
      <c r="L727" s="14" t="s">
        <v>1741</v>
      </c>
      <c r="M727" s="14">
        <v>4.5419999999999998</v>
      </c>
      <c r="N727" s="14">
        <v>5.0439999999999996</v>
      </c>
      <c r="O727" s="14">
        <v>3</v>
      </c>
      <c r="P727" s="23" t="b">
        <f t="shared" si="44"/>
        <v>0</v>
      </c>
      <c r="Q727" s="23">
        <f t="shared" si="45"/>
        <v>1</v>
      </c>
      <c r="R727" s="23" t="b">
        <f t="shared" si="46"/>
        <v>0</v>
      </c>
    </row>
    <row r="728" spans="1:18" ht="54">
      <c r="A728" s="14">
        <f t="shared" si="47"/>
        <v>727</v>
      </c>
      <c r="B728" s="14" t="s">
        <v>13</v>
      </c>
      <c r="C728" s="14" t="s">
        <v>1742</v>
      </c>
      <c r="D728" s="15" t="s">
        <v>1743</v>
      </c>
      <c r="E728" s="15" t="s">
        <v>1504</v>
      </c>
      <c r="F728" s="14" t="s">
        <v>46</v>
      </c>
      <c r="G728" s="14">
        <v>2017</v>
      </c>
      <c r="H728" s="14">
        <v>130</v>
      </c>
      <c r="I728" s="1">
        <v>11</v>
      </c>
      <c r="J728" s="14">
        <v>2297</v>
      </c>
      <c r="K728" s="14">
        <v>2314</v>
      </c>
      <c r="L728" s="14" t="s">
        <v>1505</v>
      </c>
      <c r="M728" s="14">
        <v>4.1319999999999997</v>
      </c>
      <c r="N728" s="14">
        <v>4.1520000000000001</v>
      </c>
      <c r="O728" s="14">
        <v>10</v>
      </c>
      <c r="P728" s="23" t="b">
        <f t="shared" si="44"/>
        <v>0</v>
      </c>
      <c r="Q728" s="23" t="b">
        <f t="shared" si="45"/>
        <v>0</v>
      </c>
      <c r="R728" s="23" t="b">
        <f t="shared" si="46"/>
        <v>0</v>
      </c>
    </row>
    <row r="729" spans="1:18" ht="67.5">
      <c r="A729" s="14">
        <f t="shared" si="47"/>
        <v>728</v>
      </c>
      <c r="B729" s="14" t="s">
        <v>13</v>
      </c>
      <c r="C729" s="14" t="s">
        <v>1744</v>
      </c>
      <c r="D729" s="15" t="s">
        <v>1745</v>
      </c>
      <c r="E729" s="15" t="s">
        <v>1412</v>
      </c>
      <c r="F729" s="14" t="s">
        <v>46</v>
      </c>
      <c r="G729" s="14">
        <v>2017</v>
      </c>
      <c r="H729" s="14">
        <v>68</v>
      </c>
      <c r="I729" s="14">
        <v>20</v>
      </c>
      <c r="J729" s="14">
        <v>5565</v>
      </c>
      <c r="K729" s="14">
        <v>5581</v>
      </c>
      <c r="L729" s="14" t="s">
        <v>1413</v>
      </c>
      <c r="M729" s="14">
        <v>5.83</v>
      </c>
      <c r="N729" s="14">
        <v>6.5380000000000003</v>
      </c>
      <c r="O729" s="14">
        <v>113</v>
      </c>
      <c r="P729" s="23" t="b">
        <f t="shared" si="44"/>
        <v>0</v>
      </c>
      <c r="Q729" s="23">
        <f t="shared" si="45"/>
        <v>1</v>
      </c>
      <c r="R729" s="23" t="b">
        <f t="shared" si="46"/>
        <v>0</v>
      </c>
    </row>
    <row r="730" spans="1:18" ht="54">
      <c r="A730" s="14">
        <f t="shared" si="47"/>
        <v>729</v>
      </c>
      <c r="B730" s="14" t="s">
        <v>13</v>
      </c>
      <c r="C730" s="14" t="s">
        <v>1746</v>
      </c>
      <c r="D730" s="15" t="s">
        <v>1747</v>
      </c>
      <c r="E730" s="15" t="s">
        <v>45</v>
      </c>
      <c r="F730" s="14" t="s">
        <v>46</v>
      </c>
      <c r="G730" s="14">
        <v>2017</v>
      </c>
      <c r="H730" s="14">
        <v>8</v>
      </c>
      <c r="I730" s="1"/>
      <c r="L730" s="14" t="s">
        <v>47</v>
      </c>
      <c r="M730" s="14">
        <v>4.2910000000000004</v>
      </c>
      <c r="N730" s="14">
        <v>4.6719999999999997</v>
      </c>
      <c r="O730" s="14">
        <v>5</v>
      </c>
      <c r="P730" s="23" t="b">
        <f t="shared" si="44"/>
        <v>0</v>
      </c>
      <c r="Q730" s="23" t="b">
        <f t="shared" si="45"/>
        <v>0</v>
      </c>
      <c r="R730" s="23" t="b">
        <f t="shared" si="46"/>
        <v>0</v>
      </c>
    </row>
    <row r="731" spans="1:18" ht="67.5">
      <c r="A731" s="14">
        <f t="shared" si="47"/>
        <v>730</v>
      </c>
      <c r="B731" s="14" t="s">
        <v>13</v>
      </c>
      <c r="C731" s="14" t="s">
        <v>1748</v>
      </c>
      <c r="D731" s="15" t="s">
        <v>1749</v>
      </c>
      <c r="E731" s="15" t="s">
        <v>128</v>
      </c>
      <c r="F731" s="14" t="s">
        <v>46</v>
      </c>
      <c r="G731" s="14">
        <v>2017</v>
      </c>
      <c r="H731" s="14">
        <v>137</v>
      </c>
      <c r="I731" s="1"/>
      <c r="J731" s="14">
        <v>73</v>
      </c>
      <c r="K731" s="14">
        <v>83</v>
      </c>
      <c r="L731" s="14" t="s">
        <v>129</v>
      </c>
      <c r="M731" s="14">
        <v>4.3689999999999998</v>
      </c>
      <c r="N731" s="14">
        <v>4.218</v>
      </c>
      <c r="O731" s="14">
        <v>5</v>
      </c>
      <c r="P731" s="23" t="b">
        <f t="shared" si="44"/>
        <v>0</v>
      </c>
      <c r="Q731" s="23" t="b">
        <f t="shared" si="45"/>
        <v>0</v>
      </c>
      <c r="R731" s="23" t="b">
        <f t="shared" si="46"/>
        <v>0</v>
      </c>
    </row>
    <row r="732" spans="1:18" ht="54">
      <c r="A732" s="14">
        <f t="shared" si="47"/>
        <v>731</v>
      </c>
      <c r="B732" s="14" t="s">
        <v>13</v>
      </c>
      <c r="C732" s="14" t="s">
        <v>1750</v>
      </c>
      <c r="D732" s="15" t="s">
        <v>1751</v>
      </c>
      <c r="E732" s="15" t="s">
        <v>1504</v>
      </c>
      <c r="F732" s="14" t="s">
        <v>46</v>
      </c>
      <c r="G732" s="14">
        <v>2017</v>
      </c>
      <c r="H732" s="14">
        <v>130</v>
      </c>
      <c r="I732" s="1">
        <v>11</v>
      </c>
      <c r="J732" s="14">
        <v>2395</v>
      </c>
      <c r="K732" s="14">
        <v>2410</v>
      </c>
      <c r="L732" s="14" t="s">
        <v>1505</v>
      </c>
      <c r="M732" s="14">
        <v>4.1319999999999997</v>
      </c>
      <c r="N732" s="14">
        <v>4.1520000000000001</v>
      </c>
      <c r="O732" s="14">
        <v>10</v>
      </c>
      <c r="P732" s="23" t="b">
        <f t="shared" si="44"/>
        <v>0</v>
      </c>
      <c r="Q732" s="23" t="b">
        <f t="shared" si="45"/>
        <v>0</v>
      </c>
      <c r="R732" s="23" t="b">
        <f t="shared" si="46"/>
        <v>0</v>
      </c>
    </row>
    <row r="733" spans="1:18" ht="54">
      <c r="A733" s="14">
        <f t="shared" si="47"/>
        <v>732</v>
      </c>
      <c r="B733" s="14" t="s">
        <v>13</v>
      </c>
      <c r="C733" s="14" t="s">
        <v>1750</v>
      </c>
      <c r="D733" s="15" t="s">
        <v>1752</v>
      </c>
      <c r="E733" s="15" t="s">
        <v>1753</v>
      </c>
      <c r="F733" s="14" t="s">
        <v>46</v>
      </c>
      <c r="G733" s="14">
        <v>2017</v>
      </c>
      <c r="H733" s="14">
        <v>68</v>
      </c>
      <c r="I733" s="27">
        <v>2</v>
      </c>
      <c r="J733" s="14">
        <v>156</v>
      </c>
      <c r="K733" s="14">
        <v>166</v>
      </c>
      <c r="L733" s="14" t="s">
        <v>1754</v>
      </c>
      <c r="M733" s="14">
        <v>1.804</v>
      </c>
      <c r="N733" s="14">
        <v>1.996</v>
      </c>
      <c r="O733" s="14">
        <v>4</v>
      </c>
      <c r="P733" s="23" t="b">
        <f t="shared" si="44"/>
        <v>0</v>
      </c>
      <c r="Q733" s="23" t="b">
        <f t="shared" si="45"/>
        <v>0</v>
      </c>
      <c r="R733" s="23">
        <f t="shared" si="46"/>
        <v>1</v>
      </c>
    </row>
    <row r="734" spans="1:18" ht="81">
      <c r="A734" s="14">
        <f t="shared" si="47"/>
        <v>733</v>
      </c>
      <c r="B734" s="14" t="s">
        <v>13</v>
      </c>
      <c r="C734" s="14" t="s">
        <v>1750</v>
      </c>
      <c r="D734" s="15" t="s">
        <v>1755</v>
      </c>
      <c r="E734" s="15" t="s">
        <v>89</v>
      </c>
      <c r="F734" s="14" t="s">
        <v>46</v>
      </c>
      <c r="G734" s="14">
        <v>2017</v>
      </c>
      <c r="H734" s="14">
        <v>16</v>
      </c>
      <c r="I734" s="1">
        <v>11</v>
      </c>
      <c r="J734" s="14">
        <v>2413</v>
      </c>
      <c r="K734" s="14">
        <v>2420</v>
      </c>
      <c r="L734" s="14" t="s">
        <v>90</v>
      </c>
      <c r="M734" s="14">
        <v>1.042</v>
      </c>
      <c r="N734" s="14">
        <v>1.131</v>
      </c>
      <c r="O734" s="19">
        <v>11</v>
      </c>
      <c r="P734" s="23" t="b">
        <f t="shared" si="44"/>
        <v>0</v>
      </c>
      <c r="Q734" s="23" t="b">
        <f t="shared" si="45"/>
        <v>0</v>
      </c>
      <c r="R734" s="23">
        <f t="shared" si="46"/>
        <v>1</v>
      </c>
    </row>
    <row r="735" spans="1:18" ht="67.5">
      <c r="A735" s="14">
        <f t="shared" si="47"/>
        <v>734</v>
      </c>
      <c r="B735" s="14" t="s">
        <v>13</v>
      </c>
      <c r="C735" s="14" t="s">
        <v>1756</v>
      </c>
      <c r="D735" s="15" t="s">
        <v>1757</v>
      </c>
      <c r="E735" s="15" t="s">
        <v>361</v>
      </c>
      <c r="F735" s="14" t="s">
        <v>46</v>
      </c>
      <c r="G735" s="14">
        <v>2017</v>
      </c>
      <c r="H735" s="14">
        <v>69</v>
      </c>
      <c r="I735" s="1">
        <v>42861</v>
      </c>
      <c r="L735" s="14" t="s">
        <v>362</v>
      </c>
      <c r="M735" s="14">
        <v>1.837</v>
      </c>
      <c r="N735" s="14">
        <v>1.823</v>
      </c>
      <c r="O735" s="14">
        <v>6</v>
      </c>
      <c r="P735" s="23" t="b">
        <f t="shared" si="44"/>
        <v>0</v>
      </c>
      <c r="Q735" s="23" t="b">
        <f t="shared" si="45"/>
        <v>0</v>
      </c>
      <c r="R735" s="23">
        <f t="shared" si="46"/>
        <v>1</v>
      </c>
    </row>
    <row r="736" spans="1:18" ht="54">
      <c r="A736" s="14">
        <f t="shared" si="47"/>
        <v>735</v>
      </c>
      <c r="B736" s="14" t="s">
        <v>13</v>
      </c>
      <c r="C736" s="14" t="s">
        <v>1758</v>
      </c>
      <c r="D736" s="15" t="s">
        <v>1759</v>
      </c>
      <c r="E736" s="15" t="s">
        <v>52</v>
      </c>
      <c r="F736" s="14" t="s">
        <v>46</v>
      </c>
      <c r="G736" s="14">
        <v>2017</v>
      </c>
      <c r="H736" s="14">
        <v>7</v>
      </c>
      <c r="I736" s="1"/>
      <c r="L736" s="14" t="s">
        <v>53</v>
      </c>
      <c r="M736" s="14">
        <v>4.2590000000000003</v>
      </c>
      <c r="N736" s="14">
        <v>4.8470000000000004</v>
      </c>
      <c r="O736" s="21">
        <v>9</v>
      </c>
      <c r="P736" s="23" t="b">
        <f t="shared" si="44"/>
        <v>0</v>
      </c>
      <c r="Q736" s="23" t="b">
        <f t="shared" si="45"/>
        <v>0</v>
      </c>
      <c r="R736" s="23" t="b">
        <f t="shared" si="46"/>
        <v>0</v>
      </c>
    </row>
    <row r="737" spans="1:18" ht="94.5">
      <c r="A737" s="14">
        <f t="shared" si="47"/>
        <v>736</v>
      </c>
      <c r="B737" s="14" t="s">
        <v>13</v>
      </c>
      <c r="C737" s="14" t="s">
        <v>1758</v>
      </c>
      <c r="D737" s="15" t="s">
        <v>1760</v>
      </c>
      <c r="E737" s="15" t="s">
        <v>128</v>
      </c>
      <c r="F737" s="14" t="s">
        <v>46</v>
      </c>
      <c r="G737" s="14">
        <v>2017</v>
      </c>
      <c r="H737" s="14">
        <v>135</v>
      </c>
      <c r="I737" s="1"/>
      <c r="J737" s="14">
        <v>106</v>
      </c>
      <c r="K737" s="14">
        <v>117</v>
      </c>
      <c r="L737" s="14" t="s">
        <v>129</v>
      </c>
      <c r="M737" s="14">
        <v>4.3689999999999998</v>
      </c>
      <c r="N737" s="14">
        <v>4.218</v>
      </c>
      <c r="O737" s="14">
        <v>4</v>
      </c>
      <c r="P737" s="23" t="b">
        <f t="shared" si="44"/>
        <v>0</v>
      </c>
      <c r="Q737" s="23" t="b">
        <f t="shared" si="45"/>
        <v>0</v>
      </c>
      <c r="R737" s="23" t="b">
        <f t="shared" si="46"/>
        <v>0</v>
      </c>
    </row>
    <row r="738" spans="1:18" ht="67.5">
      <c r="A738" s="14">
        <f t="shared" si="47"/>
        <v>737</v>
      </c>
      <c r="B738" s="14" t="s">
        <v>13</v>
      </c>
      <c r="C738" s="14" t="s">
        <v>1758</v>
      </c>
      <c r="D738" s="15" t="s">
        <v>1761</v>
      </c>
      <c r="E738" s="15" t="s">
        <v>1594</v>
      </c>
      <c r="F738" s="14" t="s">
        <v>46</v>
      </c>
      <c r="G738" s="14">
        <v>2017</v>
      </c>
      <c r="H738" s="14">
        <v>256</v>
      </c>
      <c r="I738" s="1"/>
      <c r="J738" s="14">
        <v>196</v>
      </c>
      <c r="K738" s="14">
        <v>207</v>
      </c>
      <c r="L738" s="14" t="s">
        <v>1595</v>
      </c>
      <c r="M738" s="14">
        <v>3.4369999999999998</v>
      </c>
      <c r="N738" s="14">
        <v>4.1479999999999997</v>
      </c>
      <c r="O738" s="14">
        <v>3</v>
      </c>
      <c r="P738" s="23" t="b">
        <f t="shared" si="44"/>
        <v>0</v>
      </c>
      <c r="Q738" s="23" t="b">
        <f t="shared" si="45"/>
        <v>0</v>
      </c>
      <c r="R738" s="23" t="b">
        <f t="shared" si="46"/>
        <v>0</v>
      </c>
    </row>
    <row r="739" spans="1:18" ht="67.5">
      <c r="A739" s="14">
        <f t="shared" si="47"/>
        <v>738</v>
      </c>
      <c r="B739" s="14" t="s">
        <v>13</v>
      </c>
      <c r="C739" s="14" t="s">
        <v>1758</v>
      </c>
      <c r="D739" s="15" t="s">
        <v>1762</v>
      </c>
      <c r="E739" s="15" t="s">
        <v>1565</v>
      </c>
      <c r="F739" s="14" t="s">
        <v>46</v>
      </c>
      <c r="G739" s="14">
        <v>2017</v>
      </c>
      <c r="H739" s="14">
        <v>214</v>
      </c>
      <c r="I739" s="1"/>
      <c r="J739" s="14">
        <v>301</v>
      </c>
      <c r="K739" s="14">
        <v>309</v>
      </c>
      <c r="L739" s="14" t="s">
        <v>1566</v>
      </c>
      <c r="M739" s="14">
        <v>3.048</v>
      </c>
      <c r="N739" s="14">
        <v>3.839</v>
      </c>
      <c r="O739" s="19">
        <v>11</v>
      </c>
      <c r="P739" s="23" t="b">
        <f t="shared" si="44"/>
        <v>0</v>
      </c>
      <c r="Q739" s="23" t="b">
        <f t="shared" si="45"/>
        <v>0</v>
      </c>
      <c r="R739" s="23" t="b">
        <f t="shared" si="46"/>
        <v>0</v>
      </c>
    </row>
    <row r="740" spans="1:18" ht="67.5">
      <c r="A740" s="14">
        <f t="shared" si="47"/>
        <v>739</v>
      </c>
      <c r="B740" s="14" t="s">
        <v>13</v>
      </c>
      <c r="C740" s="14" t="s">
        <v>1758</v>
      </c>
      <c r="D740" s="15" t="s">
        <v>1763</v>
      </c>
      <c r="E740" s="15" t="s">
        <v>1764</v>
      </c>
      <c r="F740" s="14" t="s">
        <v>46</v>
      </c>
      <c r="G740" s="14">
        <v>2017</v>
      </c>
      <c r="H740" s="14">
        <v>161</v>
      </c>
      <c r="I740" s="1">
        <v>3</v>
      </c>
      <c r="J740" s="14">
        <v>339</v>
      </c>
      <c r="K740" s="14">
        <v>354</v>
      </c>
      <c r="L740" s="14" t="s">
        <v>1765</v>
      </c>
      <c r="M740" s="14">
        <v>3.33</v>
      </c>
      <c r="N740" s="14">
        <v>3.524</v>
      </c>
      <c r="O740" s="14">
        <v>10</v>
      </c>
      <c r="P740" s="23" t="b">
        <f t="shared" si="44"/>
        <v>0</v>
      </c>
      <c r="Q740" s="23" t="b">
        <f t="shared" si="45"/>
        <v>0</v>
      </c>
      <c r="R740" s="23" t="b">
        <f t="shared" si="46"/>
        <v>0</v>
      </c>
    </row>
    <row r="741" spans="1:18" ht="67.5">
      <c r="A741" s="14">
        <f t="shared" si="47"/>
        <v>740</v>
      </c>
      <c r="B741" s="14" t="s">
        <v>13</v>
      </c>
      <c r="C741" s="14" t="s">
        <v>1758</v>
      </c>
      <c r="D741" s="15" t="s">
        <v>1766</v>
      </c>
      <c r="E741" s="15" t="s">
        <v>304</v>
      </c>
      <c r="F741" s="14" t="s">
        <v>46</v>
      </c>
      <c r="G741" s="14">
        <v>2017</v>
      </c>
      <c r="H741" s="14">
        <v>12</v>
      </c>
      <c r="I741" s="1">
        <v>1</v>
      </c>
      <c r="L741" s="14" t="s">
        <v>305</v>
      </c>
      <c r="M741" s="14">
        <v>2.806</v>
      </c>
      <c r="N741" s="14">
        <v>3.3940000000000001</v>
      </c>
      <c r="O741" s="14">
        <v>2</v>
      </c>
      <c r="P741" s="23" t="b">
        <f t="shared" si="44"/>
        <v>0</v>
      </c>
      <c r="Q741" s="23" t="b">
        <f t="shared" si="45"/>
        <v>0</v>
      </c>
      <c r="R741" s="23" t="b">
        <f t="shared" si="46"/>
        <v>0</v>
      </c>
    </row>
    <row r="742" spans="1:18" ht="67.5">
      <c r="A742" s="14">
        <f t="shared" si="47"/>
        <v>741</v>
      </c>
      <c r="B742" s="14" t="s">
        <v>13</v>
      </c>
      <c r="C742" s="14" t="s">
        <v>1758</v>
      </c>
      <c r="D742" s="15" t="s">
        <v>1767</v>
      </c>
      <c r="E742" s="15" t="s">
        <v>1768</v>
      </c>
      <c r="F742" s="14" t="s">
        <v>46</v>
      </c>
      <c r="G742" s="14">
        <v>2017</v>
      </c>
      <c r="H742" s="14">
        <v>215</v>
      </c>
      <c r="I742" s="27"/>
      <c r="J742" s="14">
        <v>30</v>
      </c>
      <c r="K742" s="14">
        <v>38</v>
      </c>
      <c r="L742" s="14" t="s">
        <v>1769</v>
      </c>
      <c r="M742" s="14">
        <v>3.121</v>
      </c>
      <c r="N742" s="14">
        <v>3.2959999999999998</v>
      </c>
      <c r="O742" s="14">
        <v>8</v>
      </c>
      <c r="P742" s="23" t="b">
        <f t="shared" si="44"/>
        <v>0</v>
      </c>
      <c r="Q742" s="23" t="b">
        <f t="shared" si="45"/>
        <v>0</v>
      </c>
      <c r="R742" s="23" t="b">
        <f t="shared" si="46"/>
        <v>0</v>
      </c>
    </row>
    <row r="743" spans="1:18" ht="67.5">
      <c r="A743" s="14">
        <f t="shared" si="47"/>
        <v>742</v>
      </c>
      <c r="B743" s="14" t="s">
        <v>13</v>
      </c>
      <c r="C743" s="14" t="s">
        <v>1758</v>
      </c>
      <c r="D743" s="15" t="s">
        <v>1770</v>
      </c>
      <c r="E743" s="15" t="s">
        <v>1669</v>
      </c>
      <c r="F743" s="14" t="s">
        <v>46</v>
      </c>
      <c r="G743" s="14">
        <v>2017</v>
      </c>
      <c r="H743" s="14">
        <v>115</v>
      </c>
      <c r="I743" s="1"/>
      <c r="J743" s="14">
        <v>408</v>
      </c>
      <c r="K743" s="14">
        <v>417</v>
      </c>
      <c r="L743" s="14" t="s">
        <v>1670</v>
      </c>
      <c r="M743" s="14">
        <v>2.7240000000000002</v>
      </c>
      <c r="N743" s="14">
        <v>3.0960000000000001</v>
      </c>
      <c r="O743" s="14">
        <v>8</v>
      </c>
      <c r="P743" s="23" t="b">
        <f t="shared" si="44"/>
        <v>0</v>
      </c>
      <c r="Q743" s="23" t="b">
        <f t="shared" si="45"/>
        <v>0</v>
      </c>
      <c r="R743" s="23" t="b">
        <f t="shared" si="46"/>
        <v>0</v>
      </c>
    </row>
    <row r="744" spans="1:18" ht="67.5">
      <c r="A744" s="14">
        <f t="shared" si="47"/>
        <v>743</v>
      </c>
      <c r="B744" s="14" t="s">
        <v>13</v>
      </c>
      <c r="C744" s="14" t="s">
        <v>1758</v>
      </c>
      <c r="D744" s="15" t="s">
        <v>1771</v>
      </c>
      <c r="E744" s="15" t="s">
        <v>1669</v>
      </c>
      <c r="F744" s="14" t="s">
        <v>46</v>
      </c>
      <c r="G744" s="14">
        <v>2017</v>
      </c>
      <c r="H744" s="14">
        <v>119</v>
      </c>
      <c r="I744" s="1"/>
      <c r="J744" s="14">
        <v>21</v>
      </c>
      <c r="K744" s="14">
        <v>32</v>
      </c>
      <c r="L744" s="14" t="s">
        <v>1670</v>
      </c>
      <c r="M744" s="14">
        <v>2.7240000000000002</v>
      </c>
      <c r="N744" s="14">
        <v>3.0960000000000001</v>
      </c>
      <c r="O744" s="19">
        <v>11</v>
      </c>
      <c r="P744" s="23" t="b">
        <f t="shared" si="44"/>
        <v>0</v>
      </c>
      <c r="Q744" s="23" t="b">
        <f t="shared" si="45"/>
        <v>0</v>
      </c>
      <c r="R744" s="23" t="b">
        <f t="shared" si="46"/>
        <v>0</v>
      </c>
    </row>
    <row r="745" spans="1:18" ht="67.5">
      <c r="A745" s="14">
        <f t="shared" si="47"/>
        <v>744</v>
      </c>
      <c r="B745" s="14" t="s">
        <v>13</v>
      </c>
      <c r="C745" s="14" t="s">
        <v>1758</v>
      </c>
      <c r="D745" s="15" t="s">
        <v>1772</v>
      </c>
      <c r="E745" s="15" t="s">
        <v>1773</v>
      </c>
      <c r="F745" s="14" t="s">
        <v>46</v>
      </c>
      <c r="G745" s="14">
        <v>2017</v>
      </c>
      <c r="H745" s="14">
        <v>203</v>
      </c>
      <c r="I745" s="1">
        <v>6</v>
      </c>
      <c r="J745" s="14">
        <v>539</v>
      </c>
      <c r="K745" s="14">
        <v>552</v>
      </c>
      <c r="L745" s="14" t="s">
        <v>1774</v>
      </c>
      <c r="M745" s="14">
        <v>2.7269999999999999</v>
      </c>
      <c r="N745" s="14">
        <v>2.8969999999999998</v>
      </c>
      <c r="O745" s="19">
        <v>11</v>
      </c>
      <c r="P745" s="23" t="b">
        <f t="shared" si="44"/>
        <v>0</v>
      </c>
      <c r="Q745" s="23" t="b">
        <f t="shared" si="45"/>
        <v>0</v>
      </c>
      <c r="R745" s="23" t="b">
        <f t="shared" si="46"/>
        <v>0</v>
      </c>
    </row>
    <row r="746" spans="1:18" ht="67.5">
      <c r="A746" s="14">
        <f t="shared" si="47"/>
        <v>745</v>
      </c>
      <c r="B746" s="14" t="s">
        <v>13</v>
      </c>
      <c r="C746" s="14" t="s">
        <v>1758</v>
      </c>
      <c r="D746" s="15" t="s">
        <v>1775</v>
      </c>
      <c r="E746" s="15" t="s">
        <v>1776</v>
      </c>
      <c r="F746" s="14" t="s">
        <v>46</v>
      </c>
      <c r="G746" s="14">
        <v>2017</v>
      </c>
      <c r="H746" s="14">
        <v>55</v>
      </c>
      <c r="I746" s="27">
        <v>2</v>
      </c>
      <c r="J746" s="14">
        <v>240</v>
      </c>
      <c r="K746" s="14">
        <v>250</v>
      </c>
      <c r="L746" s="14" t="s">
        <v>1777</v>
      </c>
      <c r="M746" s="14">
        <v>1.5069999999999999</v>
      </c>
      <c r="N746" s="14">
        <v>1.81</v>
      </c>
      <c r="O746" s="14">
        <v>4</v>
      </c>
      <c r="P746" s="23" t="b">
        <f t="shared" si="44"/>
        <v>0</v>
      </c>
      <c r="Q746" s="23" t="b">
        <f t="shared" si="45"/>
        <v>0</v>
      </c>
      <c r="R746" s="23">
        <f t="shared" si="46"/>
        <v>1</v>
      </c>
    </row>
    <row r="747" spans="1:18" ht="54">
      <c r="A747" s="14">
        <f t="shared" si="47"/>
        <v>746</v>
      </c>
      <c r="B747" s="14" t="s">
        <v>13</v>
      </c>
      <c r="C747" s="14" t="s">
        <v>1758</v>
      </c>
      <c r="D747" s="15" t="s">
        <v>1778</v>
      </c>
      <c r="E747" s="15" t="s">
        <v>1442</v>
      </c>
      <c r="F747" s="14" t="s">
        <v>46</v>
      </c>
      <c r="G747" s="14">
        <v>2017</v>
      </c>
      <c r="H747" s="14">
        <v>39</v>
      </c>
      <c r="I747" s="1">
        <v>9</v>
      </c>
      <c r="L747" s="14" t="s">
        <v>1443</v>
      </c>
      <c r="M747" s="14">
        <v>1.3640000000000001</v>
      </c>
      <c r="N747" s="14">
        <v>1.681</v>
      </c>
      <c r="O747" s="23">
        <v>9</v>
      </c>
      <c r="P747" s="23" t="b">
        <f t="shared" si="44"/>
        <v>0</v>
      </c>
      <c r="Q747" s="23" t="b">
        <f t="shared" si="45"/>
        <v>0</v>
      </c>
      <c r="R747" s="23">
        <f t="shared" si="46"/>
        <v>1</v>
      </c>
    </row>
    <row r="748" spans="1:18" ht="81">
      <c r="A748" s="14">
        <f t="shared" si="47"/>
        <v>747</v>
      </c>
      <c r="B748" s="14" t="s">
        <v>13</v>
      </c>
      <c r="C748" s="14" t="s">
        <v>1758</v>
      </c>
      <c r="D748" s="15" t="s">
        <v>1779</v>
      </c>
      <c r="E748" s="15" t="s">
        <v>89</v>
      </c>
      <c r="F748" s="14" t="s">
        <v>46</v>
      </c>
      <c r="G748" s="14">
        <v>2017</v>
      </c>
      <c r="H748" s="14">
        <v>16</v>
      </c>
      <c r="I748" s="1">
        <v>6</v>
      </c>
      <c r="J748" s="14">
        <v>1322</v>
      </c>
      <c r="K748" s="14">
        <v>1330</v>
      </c>
      <c r="L748" s="14" t="s">
        <v>90</v>
      </c>
      <c r="M748" s="14">
        <v>1.042</v>
      </c>
      <c r="N748" s="14">
        <v>1.131</v>
      </c>
      <c r="O748" s="14">
        <v>6</v>
      </c>
      <c r="P748" s="23" t="b">
        <f t="shared" si="44"/>
        <v>0</v>
      </c>
      <c r="Q748" s="23" t="b">
        <f t="shared" si="45"/>
        <v>0</v>
      </c>
      <c r="R748" s="23">
        <f t="shared" si="46"/>
        <v>1</v>
      </c>
    </row>
    <row r="749" spans="1:18" ht="54">
      <c r="A749" s="14">
        <f t="shared" si="47"/>
        <v>748</v>
      </c>
      <c r="B749" s="14" t="s">
        <v>13</v>
      </c>
      <c r="C749" s="14" t="s">
        <v>1780</v>
      </c>
      <c r="D749" s="15" t="s">
        <v>1781</v>
      </c>
      <c r="E749" s="15" t="s">
        <v>52</v>
      </c>
      <c r="F749" s="14" t="s">
        <v>46</v>
      </c>
      <c r="G749" s="14">
        <v>2017</v>
      </c>
      <c r="H749" s="14">
        <v>7</v>
      </c>
      <c r="I749" s="1"/>
      <c r="L749" s="14" t="s">
        <v>53</v>
      </c>
      <c r="M749" s="14">
        <v>4.2590000000000003</v>
      </c>
      <c r="N749" s="14">
        <v>4.8470000000000004</v>
      </c>
      <c r="O749" s="21">
        <v>9</v>
      </c>
      <c r="P749" s="23" t="b">
        <f t="shared" si="44"/>
        <v>0</v>
      </c>
      <c r="Q749" s="23" t="b">
        <f t="shared" si="45"/>
        <v>0</v>
      </c>
      <c r="R749" s="23" t="b">
        <f t="shared" si="46"/>
        <v>0</v>
      </c>
    </row>
    <row r="750" spans="1:18" ht="67.5">
      <c r="A750" s="14">
        <f t="shared" si="47"/>
        <v>749</v>
      </c>
      <c r="B750" s="14" t="s">
        <v>13</v>
      </c>
      <c r="C750" s="14" t="s">
        <v>1780</v>
      </c>
      <c r="D750" s="15" t="s">
        <v>1782</v>
      </c>
      <c r="E750" s="15" t="s">
        <v>1783</v>
      </c>
      <c r="F750" s="14" t="s">
        <v>46</v>
      </c>
      <c r="G750" s="14">
        <v>2017</v>
      </c>
      <c r="H750" s="14">
        <v>247</v>
      </c>
      <c r="J750" s="14">
        <v>476</v>
      </c>
      <c r="K750" s="14">
        <v>490</v>
      </c>
      <c r="L750" s="14" t="s">
        <v>1784</v>
      </c>
      <c r="M750" s="14">
        <v>3.887</v>
      </c>
      <c r="N750" s="14">
        <v>4.7530000000000001</v>
      </c>
      <c r="O750" s="14">
        <v>116</v>
      </c>
      <c r="P750" s="23" t="b">
        <f t="shared" si="44"/>
        <v>0</v>
      </c>
      <c r="Q750" s="23" t="b">
        <f t="shared" si="45"/>
        <v>0</v>
      </c>
      <c r="R750" s="23" t="b">
        <f t="shared" si="46"/>
        <v>0</v>
      </c>
    </row>
    <row r="751" spans="1:18" ht="40.5">
      <c r="A751" s="14">
        <f t="shared" si="47"/>
        <v>750</v>
      </c>
      <c r="B751" s="14" t="s">
        <v>13</v>
      </c>
      <c r="C751" s="14" t="s">
        <v>1780</v>
      </c>
      <c r="D751" s="15" t="s">
        <v>1785</v>
      </c>
      <c r="E751" s="15" t="s">
        <v>45</v>
      </c>
      <c r="F751" s="14" t="s">
        <v>46</v>
      </c>
      <c r="G751" s="14">
        <v>2017</v>
      </c>
      <c r="H751" s="14">
        <v>8</v>
      </c>
      <c r="I751" s="1"/>
      <c r="L751" s="14" t="s">
        <v>47</v>
      </c>
      <c r="M751" s="14">
        <v>4.2910000000000004</v>
      </c>
      <c r="N751" s="14">
        <v>4.6719999999999997</v>
      </c>
      <c r="O751" s="19">
        <v>11</v>
      </c>
      <c r="P751" s="23" t="b">
        <f t="shared" si="44"/>
        <v>0</v>
      </c>
      <c r="Q751" s="23" t="b">
        <f t="shared" si="45"/>
        <v>0</v>
      </c>
      <c r="R751" s="23" t="b">
        <f t="shared" si="46"/>
        <v>0</v>
      </c>
    </row>
    <row r="752" spans="1:18" ht="40.5">
      <c r="A752" s="14">
        <f t="shared" si="47"/>
        <v>751</v>
      </c>
      <c r="B752" s="14" t="s">
        <v>13</v>
      </c>
      <c r="C752" s="14" t="s">
        <v>1780</v>
      </c>
      <c r="D752" s="15" t="s">
        <v>1786</v>
      </c>
      <c r="E752" s="15" t="s">
        <v>1565</v>
      </c>
      <c r="F752" s="14" t="s">
        <v>46</v>
      </c>
      <c r="G752" s="14">
        <v>2017</v>
      </c>
      <c r="H752" s="14">
        <v>201</v>
      </c>
      <c r="I752" s="1"/>
      <c r="J752" s="14">
        <v>32</v>
      </c>
      <c r="K752" s="14">
        <v>40</v>
      </c>
      <c r="L752" s="14" t="s">
        <v>1566</v>
      </c>
      <c r="M752" s="14">
        <v>3.048</v>
      </c>
      <c r="N752" s="14">
        <v>3.839</v>
      </c>
      <c r="O752" s="14">
        <v>3</v>
      </c>
      <c r="P752" s="23" t="b">
        <f t="shared" si="44"/>
        <v>0</v>
      </c>
      <c r="Q752" s="23" t="b">
        <f t="shared" si="45"/>
        <v>0</v>
      </c>
      <c r="R752" s="23" t="b">
        <f t="shared" si="46"/>
        <v>0</v>
      </c>
    </row>
    <row r="753" spans="1:18" ht="27">
      <c r="A753" s="14">
        <f t="shared" si="47"/>
        <v>752</v>
      </c>
      <c r="B753" s="14" t="s">
        <v>13</v>
      </c>
      <c r="C753" s="14" t="s">
        <v>1780</v>
      </c>
      <c r="D753" s="15" t="s">
        <v>1787</v>
      </c>
      <c r="E753" s="15" t="s">
        <v>304</v>
      </c>
      <c r="F753" s="14" t="s">
        <v>46</v>
      </c>
      <c r="G753" s="14">
        <v>2017</v>
      </c>
      <c r="H753" s="14">
        <v>12</v>
      </c>
      <c r="I753" s="1">
        <v>2</v>
      </c>
      <c r="L753" s="14" t="s">
        <v>305</v>
      </c>
      <c r="M753" s="14">
        <v>2.806</v>
      </c>
      <c r="N753" s="14">
        <v>3.3940000000000001</v>
      </c>
      <c r="O753" s="14">
        <v>3</v>
      </c>
      <c r="P753" s="23" t="b">
        <f t="shared" si="44"/>
        <v>0</v>
      </c>
      <c r="Q753" s="23" t="b">
        <f t="shared" si="45"/>
        <v>0</v>
      </c>
      <c r="R753" s="23" t="b">
        <f t="shared" si="46"/>
        <v>0</v>
      </c>
    </row>
    <row r="754" spans="1:18" ht="40.5">
      <c r="A754" s="14">
        <f t="shared" si="47"/>
        <v>753</v>
      </c>
      <c r="B754" s="14" t="s">
        <v>13</v>
      </c>
      <c r="C754" s="14" t="s">
        <v>1780</v>
      </c>
      <c r="D754" s="15" t="s">
        <v>1788</v>
      </c>
      <c r="E754" s="15" t="s">
        <v>1485</v>
      </c>
      <c r="F754" s="14" t="s">
        <v>46</v>
      </c>
      <c r="G754" s="14">
        <v>2017</v>
      </c>
      <c r="H754" s="14">
        <v>17</v>
      </c>
      <c r="I754" s="1">
        <v>3</v>
      </c>
      <c r="L754" s="14" t="s">
        <v>1486</v>
      </c>
      <c r="M754" s="14">
        <v>2.677</v>
      </c>
      <c r="N754" s="14">
        <v>2.964</v>
      </c>
      <c r="O754" s="14">
        <v>4</v>
      </c>
      <c r="P754" s="23" t="b">
        <f t="shared" si="44"/>
        <v>0</v>
      </c>
      <c r="Q754" s="23" t="b">
        <f t="shared" si="45"/>
        <v>0</v>
      </c>
      <c r="R754" s="23" t="b">
        <f t="shared" si="46"/>
        <v>0</v>
      </c>
    </row>
    <row r="755" spans="1:18" ht="54">
      <c r="A755" s="14">
        <f t="shared" si="47"/>
        <v>754</v>
      </c>
      <c r="B755" s="14" t="s">
        <v>13</v>
      </c>
      <c r="C755" s="14" t="s">
        <v>1780</v>
      </c>
      <c r="D755" s="15" t="s">
        <v>1789</v>
      </c>
      <c r="E755" s="15" t="s">
        <v>1485</v>
      </c>
      <c r="F755" s="14" t="s">
        <v>46</v>
      </c>
      <c r="G755" s="14">
        <v>2017</v>
      </c>
      <c r="H755" s="14">
        <v>17</v>
      </c>
      <c r="I755" s="1">
        <v>4</v>
      </c>
      <c r="L755" s="14" t="s">
        <v>1486</v>
      </c>
      <c r="M755" s="14">
        <v>2.677</v>
      </c>
      <c r="N755" s="14">
        <v>2.964</v>
      </c>
      <c r="O755" s="14">
        <v>6</v>
      </c>
      <c r="P755" s="23" t="b">
        <f t="shared" si="44"/>
        <v>0</v>
      </c>
      <c r="Q755" s="23" t="b">
        <f t="shared" si="45"/>
        <v>0</v>
      </c>
      <c r="R755" s="23" t="b">
        <f t="shared" si="46"/>
        <v>0</v>
      </c>
    </row>
    <row r="756" spans="1:18" ht="54">
      <c r="A756" s="14">
        <f t="shared" si="47"/>
        <v>755</v>
      </c>
      <c r="B756" s="14" t="s">
        <v>13</v>
      </c>
      <c r="C756" s="14" t="s">
        <v>1780</v>
      </c>
      <c r="D756" s="15" t="s">
        <v>1790</v>
      </c>
      <c r="E756" s="15" t="s">
        <v>1791</v>
      </c>
      <c r="F756" s="14" t="s">
        <v>46</v>
      </c>
      <c r="G756" s="14">
        <v>2017</v>
      </c>
      <c r="H756" s="14">
        <v>254</v>
      </c>
      <c r="I756" s="1">
        <v>2</v>
      </c>
      <c r="J756" s="14">
        <v>935</v>
      </c>
      <c r="K756" s="14">
        <v>943</v>
      </c>
      <c r="L756" s="14" t="s">
        <v>1792</v>
      </c>
      <c r="M756" s="14">
        <v>2.87</v>
      </c>
      <c r="N756" s="14">
        <v>2.6579999999999999</v>
      </c>
      <c r="O756" s="14">
        <v>4</v>
      </c>
      <c r="P756" s="23" t="b">
        <f t="shared" si="44"/>
        <v>0</v>
      </c>
      <c r="Q756" s="23" t="b">
        <f t="shared" si="45"/>
        <v>0</v>
      </c>
      <c r="R756" s="23" t="b">
        <f t="shared" si="46"/>
        <v>0</v>
      </c>
    </row>
    <row r="757" spans="1:18" ht="40.5">
      <c r="A757" s="14">
        <f t="shared" si="47"/>
        <v>756</v>
      </c>
      <c r="B757" s="14" t="s">
        <v>13</v>
      </c>
      <c r="C757" s="14" t="s">
        <v>1780</v>
      </c>
      <c r="D757" s="15" t="s">
        <v>1793</v>
      </c>
      <c r="E757" s="15" t="s">
        <v>1794</v>
      </c>
      <c r="F757" s="14" t="s">
        <v>46</v>
      </c>
      <c r="G757" s="14">
        <v>2017</v>
      </c>
      <c r="H757" s="14">
        <v>109</v>
      </c>
      <c r="I757" s="1">
        <v>5</v>
      </c>
      <c r="J757" s="14">
        <v>1970</v>
      </c>
      <c r="K757" s="14">
        <v>1980</v>
      </c>
      <c r="L757" s="14" t="s">
        <v>1795</v>
      </c>
      <c r="M757" s="14">
        <v>1.6140000000000001</v>
      </c>
      <c r="N757" s="14">
        <v>1.8380000000000001</v>
      </c>
      <c r="O757" s="14">
        <v>10</v>
      </c>
      <c r="P757" s="23" t="b">
        <f t="shared" si="44"/>
        <v>0</v>
      </c>
      <c r="Q757" s="23" t="b">
        <f t="shared" si="45"/>
        <v>0</v>
      </c>
      <c r="R757" s="23">
        <f t="shared" si="46"/>
        <v>1</v>
      </c>
    </row>
    <row r="758" spans="1:18" ht="81">
      <c r="A758" s="14">
        <f t="shared" si="47"/>
        <v>757</v>
      </c>
      <c r="B758" s="14" t="s">
        <v>13</v>
      </c>
      <c r="C758" s="14" t="s">
        <v>1780</v>
      </c>
      <c r="D758" s="15" t="s">
        <v>1796</v>
      </c>
      <c r="E758" s="15" t="s">
        <v>89</v>
      </c>
      <c r="F758" s="14" t="s">
        <v>46</v>
      </c>
      <c r="G758" s="14">
        <v>2017</v>
      </c>
      <c r="H758" s="14">
        <v>16</v>
      </c>
      <c r="I758" s="1">
        <v>10</v>
      </c>
      <c r="J758" s="14">
        <v>2177</v>
      </c>
      <c r="K758" s="14">
        <v>2190</v>
      </c>
      <c r="L758" s="14" t="s">
        <v>90</v>
      </c>
      <c r="M758" s="14">
        <v>1.042</v>
      </c>
      <c r="N758" s="14">
        <v>1.131</v>
      </c>
      <c r="O758" s="19">
        <v>11</v>
      </c>
      <c r="P758" s="23" t="b">
        <f t="shared" si="44"/>
        <v>0</v>
      </c>
      <c r="Q758" s="23" t="b">
        <f t="shared" si="45"/>
        <v>0</v>
      </c>
      <c r="R758" s="23">
        <f t="shared" si="46"/>
        <v>1</v>
      </c>
    </row>
    <row r="759" spans="1:18" ht="67.5">
      <c r="A759" s="14">
        <f t="shared" si="47"/>
        <v>758</v>
      </c>
      <c r="B759" s="14" t="s">
        <v>13</v>
      </c>
      <c r="C759" s="14" t="s">
        <v>1780</v>
      </c>
      <c r="D759" s="15" t="s">
        <v>1797</v>
      </c>
      <c r="E759" s="15" t="s">
        <v>1716</v>
      </c>
      <c r="F759" s="14" t="s">
        <v>46</v>
      </c>
      <c r="G759" s="14">
        <v>2017</v>
      </c>
      <c r="H759" s="14">
        <v>40</v>
      </c>
      <c r="I759" s="1">
        <v>1</v>
      </c>
      <c r="J759" s="14">
        <v>49</v>
      </c>
      <c r="K759" s="14">
        <v>58</v>
      </c>
      <c r="L759" s="14" t="s">
        <v>1717</v>
      </c>
      <c r="M759" s="14">
        <v>0.79700000000000004</v>
      </c>
      <c r="N759" s="14">
        <v>1.103</v>
      </c>
      <c r="O759" s="14">
        <v>4</v>
      </c>
      <c r="P759" s="23" t="b">
        <f t="shared" si="44"/>
        <v>0</v>
      </c>
      <c r="Q759" s="23" t="b">
        <f t="shared" si="45"/>
        <v>0</v>
      </c>
      <c r="R759" s="23">
        <f t="shared" si="46"/>
        <v>1</v>
      </c>
    </row>
    <row r="760" spans="1:18" ht="54">
      <c r="A760" s="14">
        <f t="shared" si="47"/>
        <v>759</v>
      </c>
      <c r="B760" s="14" t="s">
        <v>3760</v>
      </c>
      <c r="C760" s="14" t="s">
        <v>3761</v>
      </c>
      <c r="D760" s="15" t="s">
        <v>3762</v>
      </c>
      <c r="E760" s="15" t="s">
        <v>1489</v>
      </c>
      <c r="F760" s="14" t="s">
        <v>46</v>
      </c>
      <c r="G760" s="14">
        <v>2017</v>
      </c>
      <c r="H760" s="14">
        <v>9</v>
      </c>
      <c r="I760" s="27">
        <v>12</v>
      </c>
      <c r="L760" s="14" t="s">
        <v>1490</v>
      </c>
      <c r="M760" s="14">
        <v>3.2440000000000002</v>
      </c>
      <c r="N760" s="14">
        <v>3.7490000000000001</v>
      </c>
      <c r="O760" s="14">
        <v>2</v>
      </c>
      <c r="P760" s="23" t="b">
        <f t="shared" si="44"/>
        <v>0</v>
      </c>
      <c r="Q760" s="23" t="b">
        <f t="shared" si="45"/>
        <v>0</v>
      </c>
      <c r="R760" s="23" t="b">
        <f t="shared" si="46"/>
        <v>0</v>
      </c>
    </row>
    <row r="761" spans="1:18" ht="67.5">
      <c r="A761" s="14">
        <f t="shared" si="47"/>
        <v>760</v>
      </c>
      <c r="B761" s="14" t="s">
        <v>13</v>
      </c>
      <c r="C761" s="14" t="s">
        <v>1798</v>
      </c>
      <c r="D761" s="15" t="s">
        <v>1799</v>
      </c>
      <c r="E761" s="15" t="s">
        <v>128</v>
      </c>
      <c r="F761" s="14" t="s">
        <v>46</v>
      </c>
      <c r="G761" s="14">
        <v>2017</v>
      </c>
      <c r="H761" s="14">
        <v>142</v>
      </c>
      <c r="I761" s="1"/>
      <c r="J761" s="14">
        <v>15</v>
      </c>
      <c r="K761" s="14">
        <v>23</v>
      </c>
      <c r="L761" s="14" t="s">
        <v>129</v>
      </c>
      <c r="M761" s="14">
        <v>4.3689999999999998</v>
      </c>
      <c r="N761" s="14">
        <v>4.218</v>
      </c>
      <c r="O761" s="14">
        <v>10</v>
      </c>
      <c r="P761" s="23" t="b">
        <f t="shared" si="44"/>
        <v>0</v>
      </c>
      <c r="Q761" s="23" t="b">
        <f t="shared" si="45"/>
        <v>0</v>
      </c>
      <c r="R761" s="23" t="b">
        <f t="shared" si="46"/>
        <v>0</v>
      </c>
    </row>
    <row r="762" spans="1:18" ht="40.5">
      <c r="A762" s="14">
        <f t="shared" si="47"/>
        <v>761</v>
      </c>
      <c r="B762" s="14" t="s">
        <v>14</v>
      </c>
      <c r="C762" s="14" t="s">
        <v>1800</v>
      </c>
      <c r="D762" s="15" t="s">
        <v>1801</v>
      </c>
      <c r="E762" s="15" t="s">
        <v>66</v>
      </c>
      <c r="F762" s="14" t="s">
        <v>46</v>
      </c>
      <c r="G762" s="14">
        <v>2017</v>
      </c>
      <c r="H762" s="14">
        <v>5</v>
      </c>
      <c r="I762" s="1"/>
      <c r="L762" s="14" t="s">
        <v>67</v>
      </c>
      <c r="M762" s="14">
        <v>2.177</v>
      </c>
      <c r="N762" s="14">
        <v>2.3540000000000001</v>
      </c>
      <c r="O762" s="14">
        <v>10</v>
      </c>
      <c r="P762" s="23" t="b">
        <f t="shared" si="44"/>
        <v>0</v>
      </c>
      <c r="Q762" s="23" t="b">
        <f t="shared" si="45"/>
        <v>0</v>
      </c>
      <c r="R762" s="23" t="b">
        <f t="shared" si="46"/>
        <v>0</v>
      </c>
    </row>
    <row r="763" spans="1:18" ht="54">
      <c r="A763" s="14">
        <f t="shared" si="47"/>
        <v>762</v>
      </c>
      <c r="B763" s="14" t="s">
        <v>14</v>
      </c>
      <c r="C763" s="14" t="s">
        <v>1802</v>
      </c>
      <c r="D763" s="15" t="s">
        <v>1803</v>
      </c>
      <c r="E763" s="15" t="s">
        <v>304</v>
      </c>
      <c r="F763" s="14" t="s">
        <v>46</v>
      </c>
      <c r="G763" s="14">
        <v>2017</v>
      </c>
      <c r="H763" s="14">
        <v>12</v>
      </c>
      <c r="I763" s="1">
        <v>11</v>
      </c>
      <c r="L763" s="14" t="s">
        <v>305</v>
      </c>
      <c r="M763" s="14">
        <v>2.806</v>
      </c>
      <c r="N763" s="14">
        <v>3.3940000000000001</v>
      </c>
      <c r="O763" s="19">
        <v>11</v>
      </c>
      <c r="P763" s="23" t="b">
        <f t="shared" si="44"/>
        <v>0</v>
      </c>
      <c r="Q763" s="23" t="b">
        <f t="shared" si="45"/>
        <v>0</v>
      </c>
      <c r="R763" s="23" t="b">
        <f t="shared" si="46"/>
        <v>0</v>
      </c>
    </row>
    <row r="764" spans="1:18" ht="54">
      <c r="A764" s="14">
        <f t="shared" si="47"/>
        <v>763</v>
      </c>
      <c r="B764" s="14" t="s">
        <v>14</v>
      </c>
      <c r="C764" s="14" t="s">
        <v>1804</v>
      </c>
      <c r="D764" s="15" t="s">
        <v>1805</v>
      </c>
      <c r="E764" s="15" t="s">
        <v>1806</v>
      </c>
      <c r="F764" s="14" t="s">
        <v>46</v>
      </c>
      <c r="G764" s="14">
        <v>2017</v>
      </c>
      <c r="H764" s="14">
        <v>15</v>
      </c>
      <c r="I764" s="1">
        <v>6</v>
      </c>
      <c r="L764" s="14" t="s">
        <v>1807</v>
      </c>
      <c r="M764" s="14">
        <v>3.5030000000000001</v>
      </c>
      <c r="N764" s="14">
        <v>3.637</v>
      </c>
      <c r="O764" s="14">
        <v>8</v>
      </c>
      <c r="P764" s="23" t="b">
        <f t="shared" si="44"/>
        <v>0</v>
      </c>
      <c r="Q764" s="23" t="b">
        <f t="shared" si="45"/>
        <v>0</v>
      </c>
      <c r="R764" s="23" t="b">
        <f t="shared" si="46"/>
        <v>0</v>
      </c>
    </row>
    <row r="765" spans="1:18" ht="81">
      <c r="A765" s="14">
        <f t="shared" si="47"/>
        <v>764</v>
      </c>
      <c r="B765" s="14" t="s">
        <v>14</v>
      </c>
      <c r="C765" s="14" t="s">
        <v>1808</v>
      </c>
      <c r="D765" s="15" t="s">
        <v>1809</v>
      </c>
      <c r="E765" s="15" t="s">
        <v>623</v>
      </c>
      <c r="F765" s="14" t="s">
        <v>267</v>
      </c>
      <c r="G765" s="14">
        <v>2017</v>
      </c>
      <c r="H765" s="14">
        <v>83</v>
      </c>
      <c r="I765" s="27">
        <v>6</v>
      </c>
      <c r="L765" s="14" t="s">
        <v>624</v>
      </c>
      <c r="M765" s="14">
        <v>3.8069999999999999</v>
      </c>
      <c r="N765" s="14">
        <v>4.282</v>
      </c>
      <c r="O765" s="14">
        <v>4</v>
      </c>
      <c r="P765" s="23" t="b">
        <f t="shared" si="44"/>
        <v>0</v>
      </c>
      <c r="Q765" s="23" t="b">
        <f t="shared" si="45"/>
        <v>0</v>
      </c>
      <c r="R765" s="23" t="b">
        <f t="shared" si="46"/>
        <v>0</v>
      </c>
    </row>
    <row r="766" spans="1:18" ht="81">
      <c r="A766" s="14">
        <f t="shared" si="47"/>
        <v>765</v>
      </c>
      <c r="B766" s="14" t="s">
        <v>14</v>
      </c>
      <c r="C766" s="14" t="s">
        <v>1811</v>
      </c>
      <c r="D766" s="15" t="s">
        <v>1812</v>
      </c>
      <c r="E766" s="15" t="s">
        <v>1813</v>
      </c>
      <c r="F766" s="14" t="s">
        <v>46</v>
      </c>
      <c r="G766" s="14">
        <v>2017</v>
      </c>
      <c r="H766" s="14">
        <v>29</v>
      </c>
      <c r="I766" s="1">
        <v>2</v>
      </c>
      <c r="J766" s="14">
        <v>104</v>
      </c>
      <c r="K766" s="14">
        <v>113</v>
      </c>
      <c r="L766" s="14" t="s">
        <v>1814</v>
      </c>
      <c r="M766" s="14">
        <v>0.49399999999999999</v>
      </c>
      <c r="N766" s="14" t="s">
        <v>535</v>
      </c>
      <c r="O766" s="14">
        <v>4</v>
      </c>
      <c r="P766" s="23">
        <f t="shared" si="44"/>
        <v>1</v>
      </c>
      <c r="Q766" s="23">
        <f t="shared" si="45"/>
        <v>1</v>
      </c>
      <c r="R766" s="23" t="b">
        <f t="shared" si="46"/>
        <v>0</v>
      </c>
    </row>
    <row r="767" spans="1:18" ht="81">
      <c r="A767" s="14">
        <f t="shared" si="47"/>
        <v>766</v>
      </c>
      <c r="B767" s="14" t="s">
        <v>14</v>
      </c>
      <c r="C767" s="14" t="s">
        <v>1815</v>
      </c>
      <c r="D767" s="15" t="s">
        <v>1816</v>
      </c>
      <c r="E767" s="15" t="s">
        <v>45</v>
      </c>
      <c r="F767" s="14" t="s">
        <v>46</v>
      </c>
      <c r="G767" s="14">
        <v>2017</v>
      </c>
      <c r="H767" s="14">
        <v>8</v>
      </c>
      <c r="I767" s="1"/>
      <c r="L767" s="14" t="s">
        <v>47</v>
      </c>
      <c r="M767" s="14">
        <v>4.2910000000000004</v>
      </c>
      <c r="N767" s="14">
        <v>4.6719999999999997</v>
      </c>
      <c r="O767" s="23">
        <v>9</v>
      </c>
      <c r="P767" s="23" t="b">
        <f t="shared" si="44"/>
        <v>0</v>
      </c>
      <c r="Q767" s="23" t="b">
        <f t="shared" si="45"/>
        <v>0</v>
      </c>
      <c r="R767" s="23" t="b">
        <f t="shared" si="46"/>
        <v>0</v>
      </c>
    </row>
    <row r="768" spans="1:18" ht="81">
      <c r="A768" s="14">
        <f t="shared" si="47"/>
        <v>767</v>
      </c>
      <c r="B768" s="14" t="s">
        <v>14</v>
      </c>
      <c r="C768" s="14" t="s">
        <v>3518</v>
      </c>
      <c r="D768" s="15" t="s">
        <v>3519</v>
      </c>
      <c r="E768" s="15" t="s">
        <v>3520</v>
      </c>
      <c r="F768" s="14" t="s">
        <v>46</v>
      </c>
      <c r="G768" s="14">
        <v>2017</v>
      </c>
      <c r="H768" s="14">
        <v>9</v>
      </c>
      <c r="I768" s="1"/>
      <c r="L768" s="14" t="s">
        <v>3521</v>
      </c>
      <c r="M768" s="14">
        <v>2.238</v>
      </c>
      <c r="N768" s="14">
        <v>2.4649999999999999</v>
      </c>
      <c r="O768" s="14">
        <v>2</v>
      </c>
      <c r="P768" s="23" t="b">
        <f t="shared" si="44"/>
        <v>0</v>
      </c>
      <c r="Q768" s="23" t="b">
        <f t="shared" si="45"/>
        <v>0</v>
      </c>
      <c r="R768" s="23" t="b">
        <f t="shared" si="46"/>
        <v>0</v>
      </c>
    </row>
    <row r="769" spans="1:18" ht="54">
      <c r="A769" s="14">
        <f t="shared" si="47"/>
        <v>768</v>
      </c>
      <c r="B769" s="14" t="s">
        <v>14</v>
      </c>
      <c r="C769" s="14" t="s">
        <v>1817</v>
      </c>
      <c r="D769" s="15" t="s">
        <v>1818</v>
      </c>
      <c r="E769" s="15" t="s">
        <v>1420</v>
      </c>
      <c r="F769" s="14" t="s">
        <v>46</v>
      </c>
      <c r="G769" s="14">
        <v>2017</v>
      </c>
      <c r="H769" s="14">
        <v>214</v>
      </c>
      <c r="I769" s="1">
        <v>3</v>
      </c>
      <c r="J769" s="14">
        <v>1172</v>
      </c>
      <c r="K769" s="14">
        <v>1187</v>
      </c>
      <c r="L769" s="14" t="s">
        <v>1421</v>
      </c>
      <c r="M769" s="14">
        <v>7.33</v>
      </c>
      <c r="N769" s="14">
        <v>7.8570000000000002</v>
      </c>
      <c r="O769" s="14">
        <v>6</v>
      </c>
      <c r="P769" s="23" t="b">
        <f t="shared" si="44"/>
        <v>0</v>
      </c>
      <c r="Q769" s="23">
        <f t="shared" si="45"/>
        <v>1</v>
      </c>
      <c r="R769" s="23" t="b">
        <f t="shared" si="46"/>
        <v>0</v>
      </c>
    </row>
    <row r="770" spans="1:18" ht="40.5">
      <c r="A770" s="14">
        <f t="shared" si="47"/>
        <v>769</v>
      </c>
      <c r="B770" s="14" t="s">
        <v>14</v>
      </c>
      <c r="C770" s="14" t="s">
        <v>1819</v>
      </c>
      <c r="D770" s="15" t="s">
        <v>1820</v>
      </c>
      <c r="E770" s="15" t="s">
        <v>1821</v>
      </c>
      <c r="F770" s="14" t="s">
        <v>46</v>
      </c>
      <c r="G770" s="14">
        <v>2017</v>
      </c>
      <c r="H770" s="14">
        <v>5</v>
      </c>
      <c r="I770" s="14">
        <v>6</v>
      </c>
      <c r="J770" s="14">
        <v>488</v>
      </c>
      <c r="K770" s="14">
        <v>498</v>
      </c>
      <c r="L770" s="14" t="s">
        <v>1822</v>
      </c>
      <c r="M770" s="14">
        <v>0</v>
      </c>
      <c r="N770" s="14">
        <v>0</v>
      </c>
      <c r="O770" s="14">
        <v>13</v>
      </c>
      <c r="P770" s="23" t="b">
        <f t="shared" ref="P770:P833" si="48">IF($N770&gt;=10,1)</f>
        <v>0</v>
      </c>
      <c r="Q770" s="23" t="b">
        <f t="shared" ref="Q770:Q833" si="49">IF($N770&gt;=5,1)</f>
        <v>0</v>
      </c>
      <c r="R770" s="23">
        <f t="shared" ref="R770:R833" si="50">IF($N770&lt;2,1)</f>
        <v>1</v>
      </c>
    </row>
    <row r="771" spans="1:18" ht="54">
      <c r="A771" s="14">
        <f t="shared" ref="A771:A834" si="51">A770+1</f>
        <v>770</v>
      </c>
      <c r="B771" s="14" t="s">
        <v>14</v>
      </c>
      <c r="C771" s="14" t="s">
        <v>1823</v>
      </c>
      <c r="D771" s="15" t="s">
        <v>1824</v>
      </c>
      <c r="E771" s="15" t="s">
        <v>1825</v>
      </c>
      <c r="F771" s="14" t="s">
        <v>46</v>
      </c>
      <c r="G771" s="14">
        <v>2017</v>
      </c>
      <c r="H771" s="14">
        <v>49</v>
      </c>
      <c r="I771" s="28">
        <v>1</v>
      </c>
      <c r="J771" s="14">
        <v>33</v>
      </c>
      <c r="K771" s="14">
        <v>41</v>
      </c>
      <c r="L771" s="14" t="s">
        <v>1826</v>
      </c>
      <c r="M771" s="14">
        <v>1.087</v>
      </c>
      <c r="N771" s="14">
        <v>1.5169999999999999</v>
      </c>
      <c r="O771" s="14">
        <v>6</v>
      </c>
      <c r="P771" s="23" t="b">
        <f t="shared" si="48"/>
        <v>0</v>
      </c>
      <c r="Q771" s="23" t="b">
        <f t="shared" si="49"/>
        <v>0</v>
      </c>
      <c r="R771" s="23">
        <f t="shared" si="50"/>
        <v>1</v>
      </c>
    </row>
    <row r="772" spans="1:18" ht="54">
      <c r="A772" s="14">
        <f t="shared" si="51"/>
        <v>771</v>
      </c>
      <c r="B772" s="14" t="s">
        <v>14</v>
      </c>
      <c r="C772" s="14" t="s">
        <v>1823</v>
      </c>
      <c r="D772" s="15" t="s">
        <v>1827</v>
      </c>
      <c r="E772" s="15" t="s">
        <v>304</v>
      </c>
      <c r="F772" s="14" t="s">
        <v>46</v>
      </c>
      <c r="G772" s="14">
        <v>2017</v>
      </c>
      <c r="H772" s="14">
        <v>12</v>
      </c>
      <c r="I772" s="1">
        <v>6</v>
      </c>
      <c r="L772" s="14" t="s">
        <v>305</v>
      </c>
      <c r="M772" s="14">
        <v>2.806</v>
      </c>
      <c r="N772" s="14">
        <v>3.3940000000000001</v>
      </c>
      <c r="O772" s="14">
        <v>8</v>
      </c>
      <c r="P772" s="23" t="b">
        <f t="shared" si="48"/>
        <v>0</v>
      </c>
      <c r="Q772" s="23" t="b">
        <f t="shared" si="49"/>
        <v>0</v>
      </c>
      <c r="R772" s="23" t="b">
        <f t="shared" si="50"/>
        <v>0</v>
      </c>
    </row>
    <row r="773" spans="1:18" ht="54">
      <c r="A773" s="14">
        <f t="shared" si="51"/>
        <v>772</v>
      </c>
      <c r="B773" s="14" t="s">
        <v>14</v>
      </c>
      <c r="C773" s="14" t="s">
        <v>1828</v>
      </c>
      <c r="D773" s="15" t="s">
        <v>1829</v>
      </c>
      <c r="E773" s="15" t="s">
        <v>52</v>
      </c>
      <c r="F773" s="14" t="s">
        <v>46</v>
      </c>
      <c r="G773" s="14">
        <v>2017</v>
      </c>
      <c r="H773" s="14">
        <v>7</v>
      </c>
      <c r="I773" s="1"/>
      <c r="L773" s="14" t="s">
        <v>53</v>
      </c>
      <c r="M773" s="14">
        <v>4.2590000000000003</v>
      </c>
      <c r="N773" s="14">
        <v>4.8470000000000004</v>
      </c>
      <c r="O773" s="14">
        <v>2</v>
      </c>
      <c r="P773" s="23" t="b">
        <f t="shared" si="48"/>
        <v>0</v>
      </c>
      <c r="Q773" s="23" t="b">
        <f t="shared" si="49"/>
        <v>0</v>
      </c>
      <c r="R773" s="23" t="b">
        <f t="shared" si="50"/>
        <v>0</v>
      </c>
    </row>
    <row r="774" spans="1:18" ht="67.5">
      <c r="A774" s="14">
        <f t="shared" si="51"/>
        <v>773</v>
      </c>
      <c r="B774" s="14" t="s">
        <v>14</v>
      </c>
      <c r="C774" s="14" t="s">
        <v>1828</v>
      </c>
      <c r="D774" s="15" t="s">
        <v>1830</v>
      </c>
      <c r="E774" s="15" t="s">
        <v>1831</v>
      </c>
      <c r="F774" s="14" t="s">
        <v>46</v>
      </c>
      <c r="G774" s="14">
        <v>2017</v>
      </c>
      <c r="H774" s="14">
        <v>59</v>
      </c>
      <c r="I774" s="14">
        <v>12</v>
      </c>
      <c r="J774" s="14">
        <v>851</v>
      </c>
      <c r="K774" s="14">
        <v>865</v>
      </c>
      <c r="L774" s="14" t="s">
        <v>1832</v>
      </c>
      <c r="M774" s="14">
        <v>3.9620000000000002</v>
      </c>
      <c r="N774" s="14">
        <v>3.956</v>
      </c>
      <c r="O774" s="14">
        <v>15</v>
      </c>
      <c r="P774" s="23" t="b">
        <f t="shared" si="48"/>
        <v>0</v>
      </c>
      <c r="Q774" s="23" t="b">
        <f t="shared" si="49"/>
        <v>0</v>
      </c>
      <c r="R774" s="23" t="b">
        <f t="shared" si="50"/>
        <v>0</v>
      </c>
    </row>
    <row r="775" spans="1:18" ht="94.5">
      <c r="A775" s="14">
        <f t="shared" si="51"/>
        <v>774</v>
      </c>
      <c r="B775" s="14" t="s">
        <v>14</v>
      </c>
      <c r="C775" s="14" t="s">
        <v>1828</v>
      </c>
      <c r="D775" s="15" t="s">
        <v>1833</v>
      </c>
      <c r="E775" s="15" t="s">
        <v>467</v>
      </c>
      <c r="F775" s="14" t="s">
        <v>46</v>
      </c>
      <c r="G775" s="14">
        <v>2017</v>
      </c>
      <c r="H775" s="14">
        <v>491</v>
      </c>
      <c r="I775" s="28">
        <v>3</v>
      </c>
      <c r="J775" s="14">
        <v>794</v>
      </c>
      <c r="K775" s="14">
        <v>799</v>
      </c>
      <c r="L775" s="14" t="s">
        <v>468</v>
      </c>
      <c r="M775" s="14">
        <v>2.4660000000000002</v>
      </c>
      <c r="N775" s="14">
        <v>2.3540000000000001</v>
      </c>
      <c r="O775" s="21">
        <v>9</v>
      </c>
      <c r="P775" s="23" t="b">
        <f t="shared" si="48"/>
        <v>0</v>
      </c>
      <c r="Q775" s="23" t="b">
        <f t="shared" si="49"/>
        <v>0</v>
      </c>
      <c r="R775" s="23" t="b">
        <f t="shared" si="50"/>
        <v>0</v>
      </c>
    </row>
    <row r="776" spans="1:18" ht="135">
      <c r="A776" s="14">
        <f t="shared" si="51"/>
        <v>775</v>
      </c>
      <c r="B776" s="14" t="s">
        <v>14</v>
      </c>
      <c r="C776" s="14" t="s">
        <v>1834</v>
      </c>
      <c r="D776" s="15" t="s">
        <v>1835</v>
      </c>
      <c r="E776" s="15" t="s">
        <v>1836</v>
      </c>
      <c r="F776" s="14" t="s">
        <v>46</v>
      </c>
      <c r="G776" s="14">
        <v>2017</v>
      </c>
      <c r="H776" s="14">
        <v>14</v>
      </c>
      <c r="I776" s="1">
        <v>8</v>
      </c>
      <c r="L776" s="14" t="s">
        <v>1837</v>
      </c>
      <c r="M776" s="14">
        <v>2.101</v>
      </c>
      <c r="N776" s="14">
        <v>2.54</v>
      </c>
      <c r="O776" s="21">
        <v>9</v>
      </c>
      <c r="P776" s="23" t="b">
        <f t="shared" si="48"/>
        <v>0</v>
      </c>
      <c r="Q776" s="23" t="b">
        <f t="shared" si="49"/>
        <v>0</v>
      </c>
      <c r="R776" s="23" t="b">
        <f t="shared" si="50"/>
        <v>0</v>
      </c>
    </row>
    <row r="777" spans="1:18" ht="54">
      <c r="A777" s="14">
        <f t="shared" si="51"/>
        <v>776</v>
      </c>
      <c r="B777" s="14" t="s">
        <v>14</v>
      </c>
      <c r="C777" s="14" t="s">
        <v>1834</v>
      </c>
      <c r="D777" s="15" t="s">
        <v>1838</v>
      </c>
      <c r="E777" s="15" t="s">
        <v>98</v>
      </c>
      <c r="F777" s="14" t="s">
        <v>46</v>
      </c>
      <c r="G777" s="14">
        <v>2017</v>
      </c>
      <c r="H777" s="14">
        <v>63</v>
      </c>
      <c r="I777" s="1">
        <v>1</v>
      </c>
      <c r="J777" s="14">
        <v>36</v>
      </c>
      <c r="K777" s="14">
        <v>45</v>
      </c>
      <c r="L777" s="14" t="s">
        <v>99</v>
      </c>
      <c r="M777" s="14">
        <v>0.73399999999999999</v>
      </c>
      <c r="N777" s="14">
        <v>0.745</v>
      </c>
      <c r="O777" s="14">
        <v>3</v>
      </c>
      <c r="P777" s="23" t="b">
        <f t="shared" si="48"/>
        <v>0</v>
      </c>
      <c r="Q777" s="23" t="b">
        <f t="shared" si="49"/>
        <v>0</v>
      </c>
      <c r="R777" s="23">
        <f t="shared" si="50"/>
        <v>1</v>
      </c>
    </row>
    <row r="778" spans="1:18" ht="27">
      <c r="A778" s="14">
        <f t="shared" si="51"/>
        <v>777</v>
      </c>
      <c r="B778" s="14" t="s">
        <v>14</v>
      </c>
      <c r="C778" s="14" t="s">
        <v>1839</v>
      </c>
      <c r="D778" s="15" t="s">
        <v>1840</v>
      </c>
      <c r="E778" s="15" t="s">
        <v>278</v>
      </c>
      <c r="F778" s="14" t="s">
        <v>46</v>
      </c>
      <c r="G778" s="14">
        <v>2017</v>
      </c>
      <c r="H778" s="14">
        <v>8</v>
      </c>
      <c r="I778" s="1">
        <v>28</v>
      </c>
      <c r="J778" s="14">
        <v>45356</v>
      </c>
      <c r="K778" s="14">
        <v>45366</v>
      </c>
      <c r="L778" s="14" t="s">
        <v>279</v>
      </c>
      <c r="M778" s="14">
        <v>5.1680000000000001</v>
      </c>
      <c r="N778" s="14">
        <v>5.3120000000000003</v>
      </c>
      <c r="O778" s="14">
        <v>8</v>
      </c>
      <c r="P778" s="23" t="b">
        <f t="shared" si="48"/>
        <v>0</v>
      </c>
      <c r="Q778" s="23">
        <f t="shared" si="49"/>
        <v>1</v>
      </c>
      <c r="R778" s="23" t="b">
        <f t="shared" si="50"/>
        <v>0</v>
      </c>
    </row>
    <row r="779" spans="1:18" ht="54">
      <c r="A779" s="14">
        <f t="shared" si="51"/>
        <v>778</v>
      </c>
      <c r="B779" s="14" t="s">
        <v>14</v>
      </c>
      <c r="C779" s="14" t="s">
        <v>1841</v>
      </c>
      <c r="D779" s="15" t="s">
        <v>1842</v>
      </c>
      <c r="E779" s="15" t="s">
        <v>476</v>
      </c>
      <c r="F779" s="14" t="s">
        <v>46</v>
      </c>
      <c r="G779" s="14">
        <v>2017</v>
      </c>
      <c r="H779" s="14">
        <v>55</v>
      </c>
      <c r="I779" s="1">
        <v>5</v>
      </c>
      <c r="J779" s="14">
        <v>349</v>
      </c>
      <c r="K779" s="14">
        <v>356</v>
      </c>
      <c r="L779" s="14" t="s">
        <v>477</v>
      </c>
      <c r="M779" s="14">
        <v>1.9239999999999999</v>
      </c>
      <c r="N779" s="14">
        <v>1.825</v>
      </c>
      <c r="O779" s="14">
        <v>5</v>
      </c>
      <c r="P779" s="23" t="b">
        <f t="shared" si="48"/>
        <v>0</v>
      </c>
      <c r="Q779" s="23" t="b">
        <f t="shared" si="49"/>
        <v>0</v>
      </c>
      <c r="R779" s="23">
        <f t="shared" si="50"/>
        <v>1</v>
      </c>
    </row>
    <row r="780" spans="1:18" ht="121.5">
      <c r="A780" s="14">
        <f t="shared" si="51"/>
        <v>779</v>
      </c>
      <c r="B780" s="14" t="s">
        <v>14</v>
      </c>
      <c r="C780" s="14" t="s">
        <v>1843</v>
      </c>
      <c r="D780" s="15" t="s">
        <v>1844</v>
      </c>
      <c r="E780" s="15" t="s">
        <v>1845</v>
      </c>
      <c r="F780" s="14" t="s">
        <v>46</v>
      </c>
      <c r="G780" s="14">
        <v>2017</v>
      </c>
      <c r="H780" s="14">
        <v>1860</v>
      </c>
      <c r="I780" s="14">
        <v>12</v>
      </c>
      <c r="J780" s="14">
        <v>1179</v>
      </c>
      <c r="K780" s="14">
        <v>1188</v>
      </c>
      <c r="L780" s="14" t="s">
        <v>1846</v>
      </c>
      <c r="M780" s="14">
        <v>5.0179999999999998</v>
      </c>
      <c r="N780" s="14">
        <v>5.3730000000000002</v>
      </c>
      <c r="O780" s="14">
        <v>22</v>
      </c>
      <c r="P780" s="23" t="b">
        <f t="shared" si="48"/>
        <v>0</v>
      </c>
      <c r="Q780" s="23">
        <f t="shared" si="49"/>
        <v>1</v>
      </c>
      <c r="R780" s="23" t="b">
        <f t="shared" si="50"/>
        <v>0</v>
      </c>
    </row>
    <row r="781" spans="1:18" ht="54">
      <c r="A781" s="14">
        <f t="shared" si="51"/>
        <v>780</v>
      </c>
      <c r="B781" s="14" t="s">
        <v>14</v>
      </c>
      <c r="C781" s="14" t="s">
        <v>1847</v>
      </c>
      <c r="D781" s="15" t="s">
        <v>1848</v>
      </c>
      <c r="E781" s="15" t="s">
        <v>1849</v>
      </c>
      <c r="F781" s="14" t="s">
        <v>46</v>
      </c>
      <c r="G781" s="14">
        <v>2017</v>
      </c>
      <c r="H781" s="14">
        <v>17</v>
      </c>
      <c r="I781" s="28"/>
      <c r="L781" s="14" t="s">
        <v>1850</v>
      </c>
      <c r="M781" s="14">
        <v>2.6440000000000001</v>
      </c>
      <c r="N781" s="14">
        <v>2.99</v>
      </c>
      <c r="O781" s="14">
        <v>8</v>
      </c>
      <c r="P781" s="23" t="b">
        <f t="shared" si="48"/>
        <v>0</v>
      </c>
      <c r="Q781" s="23" t="b">
        <f t="shared" si="49"/>
        <v>0</v>
      </c>
      <c r="R781" s="23" t="b">
        <f t="shared" si="50"/>
        <v>0</v>
      </c>
    </row>
    <row r="782" spans="1:18" ht="135">
      <c r="A782" s="14">
        <f t="shared" si="51"/>
        <v>781</v>
      </c>
      <c r="B782" s="14" t="s">
        <v>14</v>
      </c>
      <c r="C782" s="14" t="s">
        <v>1851</v>
      </c>
      <c r="D782" s="15" t="s">
        <v>1852</v>
      </c>
      <c r="E782" s="15" t="s">
        <v>1853</v>
      </c>
      <c r="F782" s="14" t="s">
        <v>46</v>
      </c>
      <c r="G782" s="14">
        <v>2017</v>
      </c>
      <c r="H782" s="14">
        <v>67</v>
      </c>
      <c r="I782" s="1">
        <v>8</v>
      </c>
      <c r="J782" s="14">
        <v>2885</v>
      </c>
      <c r="K782" s="14">
        <v>2890</v>
      </c>
      <c r="L782" s="14" t="s">
        <v>1854</v>
      </c>
      <c r="M782" s="14">
        <v>2.1339999999999999</v>
      </c>
      <c r="N782" s="14">
        <v>2.488</v>
      </c>
      <c r="O782" s="21">
        <v>9</v>
      </c>
      <c r="P782" s="23" t="b">
        <f t="shared" si="48"/>
        <v>0</v>
      </c>
      <c r="Q782" s="23" t="b">
        <f t="shared" si="49"/>
        <v>0</v>
      </c>
      <c r="R782" s="23" t="b">
        <f t="shared" si="50"/>
        <v>0</v>
      </c>
    </row>
    <row r="783" spans="1:18" ht="175.5">
      <c r="A783" s="14">
        <f t="shared" si="51"/>
        <v>782</v>
      </c>
      <c r="B783" s="14" t="s">
        <v>14</v>
      </c>
      <c r="C783" s="14" t="s">
        <v>1851</v>
      </c>
      <c r="D783" s="15" t="s">
        <v>1855</v>
      </c>
      <c r="E783" s="15" t="s">
        <v>550</v>
      </c>
      <c r="F783" s="14" t="s">
        <v>46</v>
      </c>
      <c r="G783" s="14">
        <v>2017</v>
      </c>
      <c r="H783" s="14">
        <v>110</v>
      </c>
      <c r="I783" s="1">
        <v>8</v>
      </c>
      <c r="J783" s="14">
        <v>1061</v>
      </c>
      <c r="K783" s="14">
        <v>1068</v>
      </c>
      <c r="L783" s="14" t="s">
        <v>551</v>
      </c>
      <c r="M783" s="14">
        <v>1.7949999999999999</v>
      </c>
      <c r="N783" s="14">
        <v>1.879</v>
      </c>
      <c r="O783" s="14">
        <v>8</v>
      </c>
      <c r="P783" s="23" t="b">
        <f t="shared" si="48"/>
        <v>0</v>
      </c>
      <c r="Q783" s="23" t="b">
        <f t="shared" si="49"/>
        <v>0</v>
      </c>
      <c r="R783" s="23">
        <f t="shared" si="50"/>
        <v>1</v>
      </c>
    </row>
    <row r="784" spans="1:18" ht="40.5">
      <c r="A784" s="14">
        <f t="shared" si="51"/>
        <v>783</v>
      </c>
      <c r="B784" s="14" t="s">
        <v>14</v>
      </c>
      <c r="C784" s="14" t="s">
        <v>1856</v>
      </c>
      <c r="D784" s="15" t="s">
        <v>1857</v>
      </c>
      <c r="E784" s="15" t="s">
        <v>52</v>
      </c>
      <c r="F784" s="14" t="s">
        <v>46</v>
      </c>
      <c r="G784" s="14">
        <v>2017</v>
      </c>
      <c r="H784" s="14">
        <v>7</v>
      </c>
      <c r="I784" s="27"/>
      <c r="L784" s="14" t="s">
        <v>53</v>
      </c>
      <c r="M784" s="14">
        <v>4.2590000000000003</v>
      </c>
      <c r="N784" s="14">
        <v>4.8470000000000004</v>
      </c>
      <c r="O784" s="21">
        <v>9</v>
      </c>
      <c r="P784" s="23" t="b">
        <f t="shared" si="48"/>
        <v>0</v>
      </c>
      <c r="Q784" s="23" t="b">
        <f t="shared" si="49"/>
        <v>0</v>
      </c>
      <c r="R784" s="23" t="b">
        <f t="shared" si="50"/>
        <v>0</v>
      </c>
    </row>
    <row r="785" spans="1:18" ht="67.5">
      <c r="A785" s="14">
        <f t="shared" si="51"/>
        <v>784</v>
      </c>
      <c r="B785" s="14" t="s">
        <v>14</v>
      </c>
      <c r="C785" s="14" t="s">
        <v>1856</v>
      </c>
      <c r="D785" s="15" t="s">
        <v>1858</v>
      </c>
      <c r="E785" s="15" t="s">
        <v>1859</v>
      </c>
      <c r="F785" s="14" t="s">
        <v>46</v>
      </c>
      <c r="G785" s="14">
        <v>2017</v>
      </c>
      <c r="H785" s="14">
        <v>9</v>
      </c>
      <c r="I785" s="27">
        <v>7</v>
      </c>
      <c r="J785" s="14">
        <v>936</v>
      </c>
      <c r="K785" s="14">
        <v>948</v>
      </c>
      <c r="L785" s="14" t="s">
        <v>1860</v>
      </c>
      <c r="M785" s="14">
        <v>3.9750000000000001</v>
      </c>
      <c r="N785" s="14">
        <v>3.847</v>
      </c>
      <c r="O785" s="14">
        <v>8</v>
      </c>
      <c r="P785" s="23" t="b">
        <f t="shared" si="48"/>
        <v>0</v>
      </c>
      <c r="Q785" s="23" t="b">
        <f t="shared" si="49"/>
        <v>0</v>
      </c>
      <c r="R785" s="23" t="b">
        <f t="shared" si="50"/>
        <v>0</v>
      </c>
    </row>
    <row r="786" spans="1:18" ht="67.5">
      <c r="A786" s="14">
        <f t="shared" si="51"/>
        <v>785</v>
      </c>
      <c r="B786" s="14" t="s">
        <v>14</v>
      </c>
      <c r="C786" s="14" t="s">
        <v>1856</v>
      </c>
      <c r="D786" s="15" t="s">
        <v>1861</v>
      </c>
      <c r="E786" s="15" t="s">
        <v>1859</v>
      </c>
      <c r="F786" s="14" t="s">
        <v>267</v>
      </c>
      <c r="G786" s="14">
        <v>2017</v>
      </c>
      <c r="H786" s="14">
        <v>9</v>
      </c>
      <c r="I786" s="1">
        <v>7</v>
      </c>
      <c r="J786" s="14">
        <v>989</v>
      </c>
      <c r="K786" s="14">
        <v>989</v>
      </c>
      <c r="L786" s="14" t="s">
        <v>1860</v>
      </c>
      <c r="M786" s="14">
        <v>3.9750000000000001</v>
      </c>
      <c r="N786" s="14">
        <v>3.847</v>
      </c>
      <c r="O786" s="14">
        <v>8</v>
      </c>
      <c r="P786" s="23" t="b">
        <f t="shared" si="48"/>
        <v>0</v>
      </c>
      <c r="Q786" s="23" t="b">
        <f t="shared" si="49"/>
        <v>0</v>
      </c>
      <c r="R786" s="23" t="b">
        <f t="shared" si="50"/>
        <v>0</v>
      </c>
    </row>
    <row r="787" spans="1:18" ht="81">
      <c r="A787" s="14">
        <f t="shared" si="51"/>
        <v>786</v>
      </c>
      <c r="B787" s="14" t="s">
        <v>14</v>
      </c>
      <c r="C787" s="14" t="s">
        <v>1856</v>
      </c>
      <c r="D787" s="15" t="s">
        <v>1862</v>
      </c>
      <c r="E787" s="15" t="s">
        <v>1863</v>
      </c>
      <c r="F787" s="14" t="s">
        <v>46</v>
      </c>
      <c r="G787" s="14">
        <v>2017</v>
      </c>
      <c r="H787" s="14">
        <v>19</v>
      </c>
      <c r="I787" s="1">
        <v>4</v>
      </c>
      <c r="J787" s="14">
        <v>387</v>
      </c>
      <c r="K787" s="14">
        <v>394</v>
      </c>
      <c r="L787" s="14" t="s">
        <v>1864</v>
      </c>
      <c r="M787" s="14">
        <v>1.77</v>
      </c>
      <c r="N787" s="14">
        <v>1.9390000000000001</v>
      </c>
      <c r="O787" s="14">
        <v>4</v>
      </c>
      <c r="P787" s="23" t="b">
        <f t="shared" si="48"/>
        <v>0</v>
      </c>
      <c r="Q787" s="23" t="b">
        <f t="shared" si="49"/>
        <v>0</v>
      </c>
      <c r="R787" s="23">
        <f t="shared" si="50"/>
        <v>1</v>
      </c>
    </row>
    <row r="788" spans="1:18" ht="81">
      <c r="A788" s="14">
        <f t="shared" si="51"/>
        <v>787</v>
      </c>
      <c r="B788" s="14" t="s">
        <v>14</v>
      </c>
      <c r="C788" s="14" t="s">
        <v>1856</v>
      </c>
      <c r="D788" s="15" t="s">
        <v>1865</v>
      </c>
      <c r="E788" s="15" t="s">
        <v>514</v>
      </c>
      <c r="F788" s="14" t="s">
        <v>46</v>
      </c>
      <c r="G788" s="14">
        <v>2017</v>
      </c>
      <c r="H788" s="14">
        <v>63</v>
      </c>
      <c r="I788" s="1">
        <v>4</v>
      </c>
      <c r="J788" s="14">
        <v>278</v>
      </c>
      <c r="K788" s="14">
        <v>286</v>
      </c>
      <c r="L788" s="14" t="s">
        <v>515</v>
      </c>
      <c r="M788" s="14">
        <v>1.462</v>
      </c>
      <c r="N788" s="14">
        <v>1.4</v>
      </c>
      <c r="O788" s="14">
        <v>5</v>
      </c>
      <c r="P788" s="23" t="b">
        <f t="shared" si="48"/>
        <v>0</v>
      </c>
      <c r="Q788" s="23" t="b">
        <f t="shared" si="49"/>
        <v>0</v>
      </c>
      <c r="R788" s="23">
        <f t="shared" si="50"/>
        <v>1</v>
      </c>
    </row>
    <row r="789" spans="1:18" ht="54">
      <c r="A789" s="14">
        <f t="shared" si="51"/>
        <v>788</v>
      </c>
      <c r="B789" s="14" t="s">
        <v>14</v>
      </c>
      <c r="C789" s="14" t="s">
        <v>1866</v>
      </c>
      <c r="D789" s="15" t="s">
        <v>1867</v>
      </c>
      <c r="E789" s="15" t="s">
        <v>52</v>
      </c>
      <c r="F789" s="14" t="s">
        <v>46</v>
      </c>
      <c r="G789" s="14">
        <v>2017</v>
      </c>
      <c r="H789" s="14">
        <v>7</v>
      </c>
      <c r="L789" s="14" t="s">
        <v>53</v>
      </c>
      <c r="M789" s="14">
        <v>4.2590000000000003</v>
      </c>
      <c r="N789" s="14">
        <v>4.8470000000000004</v>
      </c>
      <c r="O789" s="14">
        <v>16</v>
      </c>
      <c r="P789" s="23" t="b">
        <f t="shared" si="48"/>
        <v>0</v>
      </c>
      <c r="Q789" s="23" t="b">
        <f t="shared" si="49"/>
        <v>0</v>
      </c>
      <c r="R789" s="23" t="b">
        <f t="shared" si="50"/>
        <v>0</v>
      </c>
    </row>
    <row r="790" spans="1:18" ht="67.5">
      <c r="A790" s="14">
        <f t="shared" si="51"/>
        <v>789</v>
      </c>
      <c r="B790" s="14" t="s">
        <v>14</v>
      </c>
      <c r="C790" s="14" t="s">
        <v>1866</v>
      </c>
      <c r="D790" s="15" t="s">
        <v>1868</v>
      </c>
      <c r="E790" s="15" t="s">
        <v>1869</v>
      </c>
      <c r="F790" s="14" t="s">
        <v>46</v>
      </c>
      <c r="G790" s="14">
        <v>2017</v>
      </c>
      <c r="H790" s="14">
        <v>36</v>
      </c>
      <c r="I790" s="28">
        <v>1</v>
      </c>
      <c r="J790" s="14">
        <v>50</v>
      </c>
      <c r="K790" s="14">
        <v>59</v>
      </c>
      <c r="L790" s="14" t="s">
        <v>1870</v>
      </c>
      <c r="M790" s="14">
        <v>2.073</v>
      </c>
      <c r="N790" s="14">
        <v>2.649</v>
      </c>
      <c r="O790" s="14">
        <v>4</v>
      </c>
      <c r="P790" s="23" t="b">
        <f t="shared" si="48"/>
        <v>0</v>
      </c>
      <c r="Q790" s="23" t="b">
        <f t="shared" si="49"/>
        <v>0</v>
      </c>
      <c r="R790" s="23" t="b">
        <f t="shared" si="50"/>
        <v>0</v>
      </c>
    </row>
    <row r="791" spans="1:18" ht="81">
      <c r="A791" s="14">
        <f t="shared" si="51"/>
        <v>790</v>
      </c>
      <c r="B791" s="14" t="s">
        <v>14</v>
      </c>
      <c r="C791" s="14" t="s">
        <v>1866</v>
      </c>
      <c r="D791" s="15" t="s">
        <v>1871</v>
      </c>
      <c r="E791" s="15" t="s">
        <v>1446</v>
      </c>
      <c r="F791" s="14" t="s">
        <v>46</v>
      </c>
      <c r="G791" s="14">
        <v>2017</v>
      </c>
      <c r="H791" s="14">
        <v>81</v>
      </c>
      <c r="I791" s="27">
        <v>2</v>
      </c>
      <c r="J791" s="14">
        <v>253</v>
      </c>
      <c r="K791" s="14">
        <v>264</v>
      </c>
      <c r="L791" s="14" t="s">
        <v>1447</v>
      </c>
      <c r="M791" s="14">
        <v>2.6459999999999999</v>
      </c>
      <c r="N791" s="14">
        <v>2.4969999999999999</v>
      </c>
      <c r="O791" s="14">
        <v>3</v>
      </c>
      <c r="P791" s="23" t="b">
        <f t="shared" si="48"/>
        <v>0</v>
      </c>
      <c r="Q791" s="23" t="b">
        <f t="shared" si="49"/>
        <v>0</v>
      </c>
      <c r="R791" s="23" t="b">
        <f t="shared" si="50"/>
        <v>0</v>
      </c>
    </row>
    <row r="792" spans="1:18" ht="54">
      <c r="A792" s="14">
        <f t="shared" si="51"/>
        <v>791</v>
      </c>
      <c r="B792" s="14" t="s">
        <v>14</v>
      </c>
      <c r="C792" s="14" t="s">
        <v>1872</v>
      </c>
      <c r="D792" s="15" t="s">
        <v>1873</v>
      </c>
      <c r="E792" s="15" t="s">
        <v>328</v>
      </c>
      <c r="F792" s="14" t="s">
        <v>46</v>
      </c>
      <c r="G792" s="14">
        <v>2017</v>
      </c>
      <c r="H792" s="14">
        <v>8</v>
      </c>
      <c r="I792" s="1"/>
      <c r="L792" s="14" t="s">
        <v>329</v>
      </c>
      <c r="M792" s="14">
        <v>4.0759999999999996</v>
      </c>
      <c r="N792" s="14">
        <v>4.5259999999999998</v>
      </c>
      <c r="O792" s="21">
        <v>9</v>
      </c>
      <c r="P792" s="23" t="b">
        <f t="shared" si="48"/>
        <v>0</v>
      </c>
      <c r="Q792" s="23" t="b">
        <f t="shared" si="49"/>
        <v>0</v>
      </c>
      <c r="R792" s="23" t="b">
        <f t="shared" si="50"/>
        <v>0</v>
      </c>
    </row>
    <row r="793" spans="1:18" ht="108">
      <c r="A793" s="14">
        <f t="shared" si="51"/>
        <v>792</v>
      </c>
      <c r="B793" s="14" t="s">
        <v>14</v>
      </c>
      <c r="C793" s="14" t="s">
        <v>1872</v>
      </c>
      <c r="D793" s="15" t="s">
        <v>1874</v>
      </c>
      <c r="E793" s="15" t="s">
        <v>652</v>
      </c>
      <c r="F793" s="14" t="s">
        <v>46</v>
      </c>
      <c r="G793" s="14">
        <v>2017</v>
      </c>
      <c r="H793" s="14">
        <v>105</v>
      </c>
      <c r="J793" s="14">
        <v>1300</v>
      </c>
      <c r="K793" s="14">
        <v>1309</v>
      </c>
      <c r="L793" s="14" t="s">
        <v>653</v>
      </c>
      <c r="M793" s="14">
        <v>3.6709999999999998</v>
      </c>
      <c r="N793" s="14">
        <v>3.657</v>
      </c>
      <c r="O793" s="14">
        <v>17</v>
      </c>
      <c r="P793" s="23" t="b">
        <f t="shared" si="48"/>
        <v>0</v>
      </c>
      <c r="Q793" s="23" t="b">
        <f t="shared" si="49"/>
        <v>0</v>
      </c>
      <c r="R793" s="23" t="b">
        <f t="shared" si="50"/>
        <v>0</v>
      </c>
    </row>
    <row r="794" spans="1:18" ht="40.5">
      <c r="A794" s="14">
        <f t="shared" si="51"/>
        <v>793</v>
      </c>
      <c r="B794" s="14" t="s">
        <v>14</v>
      </c>
      <c r="C794" s="14" t="s">
        <v>1872</v>
      </c>
      <c r="D794" s="15" t="s">
        <v>1875</v>
      </c>
      <c r="E794" s="15" t="s">
        <v>1876</v>
      </c>
      <c r="F794" s="14" t="s">
        <v>46</v>
      </c>
      <c r="G794" s="14">
        <v>2017</v>
      </c>
      <c r="H794" s="14">
        <v>110</v>
      </c>
      <c r="I794" s="28"/>
      <c r="J794" s="14">
        <v>10</v>
      </c>
      <c r="K794" s="14">
        <v>17</v>
      </c>
      <c r="L794" s="14" t="s">
        <v>1877</v>
      </c>
      <c r="M794" s="14">
        <v>2.3069999999999999</v>
      </c>
      <c r="N794" s="14">
        <v>2.484</v>
      </c>
      <c r="O794" s="14">
        <v>6</v>
      </c>
      <c r="P794" s="23" t="b">
        <f t="shared" si="48"/>
        <v>0</v>
      </c>
      <c r="Q794" s="23" t="b">
        <f t="shared" si="49"/>
        <v>0</v>
      </c>
      <c r="R794" s="23" t="b">
        <f t="shared" si="50"/>
        <v>0</v>
      </c>
    </row>
    <row r="795" spans="1:18" ht="67.5">
      <c r="A795" s="14">
        <f t="shared" si="51"/>
        <v>794</v>
      </c>
      <c r="B795" s="14" t="s">
        <v>14</v>
      </c>
      <c r="C795" s="14" t="s">
        <v>1872</v>
      </c>
      <c r="D795" s="15" t="s">
        <v>1878</v>
      </c>
      <c r="E795" s="15" t="s">
        <v>1879</v>
      </c>
      <c r="F795" s="14" t="s">
        <v>46</v>
      </c>
      <c r="G795" s="14">
        <v>2017</v>
      </c>
      <c r="H795" s="14">
        <v>129</v>
      </c>
      <c r="I795" s="1"/>
      <c r="J795" s="14">
        <v>122</v>
      </c>
      <c r="K795" s="14">
        <v>127</v>
      </c>
      <c r="L795" s="14" t="s">
        <v>1880</v>
      </c>
      <c r="M795" s="14">
        <v>1.351</v>
      </c>
      <c r="N795" s="14">
        <v>1.4730000000000001</v>
      </c>
      <c r="O795" s="14">
        <v>2</v>
      </c>
      <c r="P795" s="23" t="b">
        <f t="shared" si="48"/>
        <v>0</v>
      </c>
      <c r="Q795" s="23" t="b">
        <f t="shared" si="49"/>
        <v>0</v>
      </c>
      <c r="R795" s="23">
        <f t="shared" si="50"/>
        <v>1</v>
      </c>
    </row>
    <row r="796" spans="1:18" ht="81">
      <c r="A796" s="14">
        <f t="shared" si="51"/>
        <v>795</v>
      </c>
      <c r="B796" s="14" t="s">
        <v>14</v>
      </c>
      <c r="C796" s="14" t="s">
        <v>1881</v>
      </c>
      <c r="D796" s="15" t="s">
        <v>1882</v>
      </c>
      <c r="E796" s="15" t="s">
        <v>623</v>
      </c>
      <c r="F796" s="14" t="s">
        <v>46</v>
      </c>
      <c r="G796" s="14">
        <v>2017</v>
      </c>
      <c r="H796" s="14">
        <v>83</v>
      </c>
      <c r="I796" s="1">
        <v>16</v>
      </c>
      <c r="L796" s="14" t="s">
        <v>624</v>
      </c>
      <c r="M796" s="14">
        <v>3.8069999999999999</v>
      </c>
      <c r="N796" s="14">
        <v>4.282</v>
      </c>
      <c r="O796" s="14">
        <v>8</v>
      </c>
      <c r="P796" s="23" t="b">
        <f t="shared" si="48"/>
        <v>0</v>
      </c>
      <c r="Q796" s="23" t="b">
        <f t="shared" si="49"/>
        <v>0</v>
      </c>
      <c r="R796" s="23" t="b">
        <f t="shared" si="50"/>
        <v>0</v>
      </c>
    </row>
    <row r="797" spans="1:18" ht="81">
      <c r="A797" s="14">
        <f t="shared" si="51"/>
        <v>796</v>
      </c>
      <c r="B797" s="14" t="s">
        <v>14</v>
      </c>
      <c r="C797" s="14" t="s">
        <v>1883</v>
      </c>
      <c r="D797" s="15" t="s">
        <v>1884</v>
      </c>
      <c r="E797" s="15" t="s">
        <v>1885</v>
      </c>
      <c r="F797" s="14" t="s">
        <v>46</v>
      </c>
      <c r="G797" s="14">
        <v>2017</v>
      </c>
      <c r="H797" s="14">
        <v>19</v>
      </c>
      <c r="I797" s="1">
        <v>2</v>
      </c>
      <c r="J797" s="14">
        <v>179</v>
      </c>
      <c r="K797" s="14">
        <v>189</v>
      </c>
      <c r="L797" s="14" t="s">
        <v>1886</v>
      </c>
      <c r="M797" s="14">
        <v>1.272</v>
      </c>
      <c r="N797" s="14">
        <v>1.484</v>
      </c>
      <c r="O797" s="14">
        <v>5</v>
      </c>
      <c r="P797" s="23" t="b">
        <f t="shared" si="48"/>
        <v>0</v>
      </c>
      <c r="Q797" s="23" t="b">
        <f t="shared" si="49"/>
        <v>0</v>
      </c>
      <c r="R797" s="23">
        <f t="shared" si="50"/>
        <v>1</v>
      </c>
    </row>
    <row r="798" spans="1:18" ht="81">
      <c r="A798" s="14">
        <f t="shared" si="51"/>
        <v>797</v>
      </c>
      <c r="B798" s="14" t="s">
        <v>14</v>
      </c>
      <c r="C798" s="14" t="s">
        <v>1887</v>
      </c>
      <c r="D798" s="15" t="s">
        <v>1888</v>
      </c>
      <c r="E798" s="15" t="s">
        <v>124</v>
      </c>
      <c r="F798" s="14" t="s">
        <v>46</v>
      </c>
      <c r="G798" s="14">
        <v>2017</v>
      </c>
      <c r="H798" s="14">
        <v>24</v>
      </c>
      <c r="I798" s="1">
        <v>7</v>
      </c>
      <c r="J798" s="14">
        <v>6592</v>
      </c>
      <c r="K798" s="14">
        <v>6598</v>
      </c>
      <c r="L798" s="14" t="s">
        <v>125</v>
      </c>
      <c r="M798" s="14">
        <v>2.7410000000000001</v>
      </c>
      <c r="N798" s="14">
        <v>3.0230000000000001</v>
      </c>
      <c r="O798" s="14">
        <v>5</v>
      </c>
      <c r="P798" s="23" t="b">
        <f t="shared" si="48"/>
        <v>0</v>
      </c>
      <c r="Q798" s="23" t="b">
        <f t="shared" si="49"/>
        <v>0</v>
      </c>
      <c r="R798" s="23" t="b">
        <f t="shared" si="50"/>
        <v>0</v>
      </c>
    </row>
    <row r="799" spans="1:18" ht="54">
      <c r="A799" s="14">
        <f t="shared" si="51"/>
        <v>798</v>
      </c>
      <c r="B799" s="14" t="s">
        <v>14</v>
      </c>
      <c r="C799" s="14" t="s">
        <v>1889</v>
      </c>
      <c r="D799" s="15" t="s">
        <v>1890</v>
      </c>
      <c r="E799" s="15" t="s">
        <v>1446</v>
      </c>
      <c r="F799" s="14" t="s">
        <v>46</v>
      </c>
      <c r="G799" s="14">
        <v>2017</v>
      </c>
      <c r="H799" s="14">
        <v>82</v>
      </c>
      <c r="I799" s="1">
        <v>1</v>
      </c>
      <c r="J799" s="14">
        <v>139</v>
      </c>
      <c r="K799" s="14">
        <v>149</v>
      </c>
      <c r="L799" s="14" t="s">
        <v>1447</v>
      </c>
      <c r="M799" s="14">
        <v>2.6459999999999999</v>
      </c>
      <c r="N799" s="14">
        <v>2.4969999999999999</v>
      </c>
      <c r="O799" s="14">
        <v>5</v>
      </c>
      <c r="P799" s="23" t="b">
        <f t="shared" si="48"/>
        <v>0</v>
      </c>
      <c r="Q799" s="23" t="b">
        <f t="shared" si="49"/>
        <v>0</v>
      </c>
      <c r="R799" s="23" t="b">
        <f t="shared" si="50"/>
        <v>0</v>
      </c>
    </row>
    <row r="800" spans="1:18" ht="67.5">
      <c r="A800" s="14">
        <f t="shared" si="51"/>
        <v>799</v>
      </c>
      <c r="B800" s="14" t="s">
        <v>14</v>
      </c>
      <c r="C800" s="14" t="s">
        <v>1891</v>
      </c>
      <c r="D800" s="15" t="s">
        <v>1892</v>
      </c>
      <c r="E800" s="15" t="s">
        <v>1270</v>
      </c>
      <c r="F800" s="14" t="s">
        <v>46</v>
      </c>
      <c r="G800" s="14">
        <v>2017</v>
      </c>
      <c r="H800" s="14">
        <v>228</v>
      </c>
      <c r="I800" s="1">
        <v>1</v>
      </c>
      <c r="L800" s="14" t="s">
        <v>1271</v>
      </c>
      <c r="M800" s="14">
        <v>1.702</v>
      </c>
      <c r="N800" s="14">
        <v>1.9319999999999999</v>
      </c>
      <c r="O800" s="14">
        <v>2</v>
      </c>
      <c r="P800" s="23" t="b">
        <f t="shared" si="48"/>
        <v>0</v>
      </c>
      <c r="Q800" s="23" t="b">
        <f t="shared" si="49"/>
        <v>0</v>
      </c>
      <c r="R800" s="23">
        <f t="shared" si="50"/>
        <v>1</v>
      </c>
    </row>
    <row r="801" spans="1:18" ht="40.5">
      <c r="A801" s="14">
        <f t="shared" si="51"/>
        <v>800</v>
      </c>
      <c r="B801" s="14" t="s">
        <v>14</v>
      </c>
      <c r="C801" s="14" t="s">
        <v>1893</v>
      </c>
      <c r="D801" s="15" t="s">
        <v>1894</v>
      </c>
      <c r="E801" s="15" t="s">
        <v>150</v>
      </c>
      <c r="F801" s="14" t="s">
        <v>46</v>
      </c>
      <c r="G801" s="14">
        <v>2017</v>
      </c>
      <c r="H801" s="14">
        <v>74</v>
      </c>
      <c r="I801" s="1">
        <v>4</v>
      </c>
      <c r="J801" s="14">
        <v>508</v>
      </c>
      <c r="K801" s="14">
        <v>514</v>
      </c>
      <c r="L801" s="14" t="s">
        <v>151</v>
      </c>
      <c r="M801" s="14">
        <v>1.3220000000000001</v>
      </c>
      <c r="N801" s="14">
        <v>1.49</v>
      </c>
      <c r="O801" s="14">
        <v>4</v>
      </c>
      <c r="P801" s="23" t="b">
        <f t="shared" si="48"/>
        <v>0</v>
      </c>
      <c r="Q801" s="23" t="b">
        <f t="shared" si="49"/>
        <v>0</v>
      </c>
      <c r="R801" s="23">
        <f t="shared" si="50"/>
        <v>1</v>
      </c>
    </row>
    <row r="802" spans="1:18" ht="135">
      <c r="A802" s="14">
        <f t="shared" si="51"/>
        <v>801</v>
      </c>
      <c r="B802" s="14" t="s">
        <v>14</v>
      </c>
      <c r="C802" s="14" t="s">
        <v>3512</v>
      </c>
      <c r="D802" s="15" t="s">
        <v>3513</v>
      </c>
      <c r="E802" s="15" t="s">
        <v>1853</v>
      </c>
      <c r="F802" s="14" t="s">
        <v>46</v>
      </c>
      <c r="G802" s="14">
        <v>2017</v>
      </c>
      <c r="H802" s="14">
        <v>67</v>
      </c>
      <c r="I802" s="1">
        <v>9</v>
      </c>
      <c r="J802" s="14">
        <v>3485</v>
      </c>
      <c r="K802" s="14">
        <v>3489</v>
      </c>
      <c r="L802" s="14" t="s">
        <v>1854</v>
      </c>
      <c r="M802" s="14">
        <v>2.1339999999999999</v>
      </c>
      <c r="N802" s="14">
        <v>2.488</v>
      </c>
      <c r="O802" s="14">
        <v>2</v>
      </c>
      <c r="P802" s="23" t="b">
        <f t="shared" si="48"/>
        <v>0</v>
      </c>
      <c r="Q802" s="23" t="b">
        <f t="shared" si="49"/>
        <v>0</v>
      </c>
      <c r="R802" s="23" t="b">
        <f t="shared" si="50"/>
        <v>0</v>
      </c>
    </row>
    <row r="803" spans="1:18" ht="81">
      <c r="A803" s="14">
        <f t="shared" si="51"/>
        <v>802</v>
      </c>
      <c r="B803" s="14" t="s">
        <v>14</v>
      </c>
      <c r="C803" s="14" t="s">
        <v>1895</v>
      </c>
      <c r="D803" s="15" t="s">
        <v>1896</v>
      </c>
      <c r="E803" s="15" t="s">
        <v>623</v>
      </c>
      <c r="F803" s="14" t="s">
        <v>46</v>
      </c>
      <c r="G803" s="14">
        <v>2017</v>
      </c>
      <c r="H803" s="14">
        <v>83</v>
      </c>
      <c r="I803" s="1">
        <v>10</v>
      </c>
      <c r="L803" s="14" t="s">
        <v>624</v>
      </c>
      <c r="M803" s="14">
        <v>3.8069999999999999</v>
      </c>
      <c r="N803" s="14">
        <v>4.282</v>
      </c>
      <c r="O803" s="14">
        <v>6</v>
      </c>
      <c r="P803" s="23" t="b">
        <f t="shared" si="48"/>
        <v>0</v>
      </c>
      <c r="Q803" s="23" t="b">
        <f t="shared" si="49"/>
        <v>0</v>
      </c>
      <c r="R803" s="23" t="b">
        <f t="shared" si="50"/>
        <v>0</v>
      </c>
    </row>
    <row r="804" spans="1:18" ht="81">
      <c r="A804" s="14">
        <f t="shared" si="51"/>
        <v>803</v>
      </c>
      <c r="B804" s="14" t="s">
        <v>14</v>
      </c>
      <c r="C804" s="14" t="s">
        <v>1897</v>
      </c>
      <c r="D804" s="15" t="s">
        <v>1898</v>
      </c>
      <c r="E804" s="15" t="s">
        <v>623</v>
      </c>
      <c r="F804" s="14" t="s">
        <v>46</v>
      </c>
      <c r="G804" s="14">
        <v>2017</v>
      </c>
      <c r="H804" s="14">
        <v>83</v>
      </c>
      <c r="I804" s="1">
        <v>23</v>
      </c>
      <c r="L804" s="14" t="s">
        <v>624</v>
      </c>
      <c r="M804" s="14">
        <v>3.8069999999999999</v>
      </c>
      <c r="N804" s="14">
        <v>4.282</v>
      </c>
      <c r="O804" s="19">
        <v>11</v>
      </c>
      <c r="P804" s="23" t="b">
        <f t="shared" si="48"/>
        <v>0</v>
      </c>
      <c r="Q804" s="23" t="b">
        <f t="shared" si="49"/>
        <v>0</v>
      </c>
      <c r="R804" s="23" t="b">
        <f t="shared" si="50"/>
        <v>0</v>
      </c>
    </row>
    <row r="805" spans="1:18" ht="67.5">
      <c r="A805" s="14">
        <f t="shared" si="51"/>
        <v>804</v>
      </c>
      <c r="B805" s="14" t="s">
        <v>14</v>
      </c>
      <c r="C805" s="14" t="s">
        <v>1899</v>
      </c>
      <c r="D805" s="15" t="s">
        <v>1900</v>
      </c>
      <c r="E805" s="15" t="s">
        <v>1901</v>
      </c>
      <c r="F805" s="14" t="s">
        <v>46</v>
      </c>
      <c r="G805" s="14">
        <v>2017</v>
      </c>
      <c r="H805" s="14">
        <v>331</v>
      </c>
      <c r="I805" s="1"/>
      <c r="J805" s="14">
        <v>55</v>
      </c>
      <c r="K805" s="14">
        <v>62</v>
      </c>
      <c r="L805" s="14" t="s">
        <v>1902</v>
      </c>
      <c r="M805" s="14">
        <v>6.0650000000000004</v>
      </c>
      <c r="N805" s="14">
        <v>6.3929999999999998</v>
      </c>
      <c r="O805" s="14">
        <v>5</v>
      </c>
      <c r="P805" s="23" t="b">
        <f t="shared" si="48"/>
        <v>0</v>
      </c>
      <c r="Q805" s="23">
        <f t="shared" si="49"/>
        <v>1</v>
      </c>
      <c r="R805" s="23" t="b">
        <f t="shared" si="50"/>
        <v>0</v>
      </c>
    </row>
    <row r="806" spans="1:18" ht="135">
      <c r="A806" s="14">
        <f t="shared" si="51"/>
        <v>805</v>
      </c>
      <c r="B806" s="14" t="s">
        <v>14</v>
      </c>
      <c r="C806" s="14" t="s">
        <v>1899</v>
      </c>
      <c r="D806" s="15" t="s">
        <v>1903</v>
      </c>
      <c r="E806" s="15" t="s">
        <v>1853</v>
      </c>
      <c r="F806" s="14" t="s">
        <v>46</v>
      </c>
      <c r="G806" s="14">
        <v>2017</v>
      </c>
      <c r="H806" s="14">
        <v>67</v>
      </c>
      <c r="I806" s="1">
        <v>10</v>
      </c>
      <c r="J806" s="14">
        <v>3722</v>
      </c>
      <c r="K806" s="14">
        <v>3727</v>
      </c>
      <c r="L806" s="14" t="s">
        <v>1854</v>
      </c>
      <c r="M806" s="14">
        <v>2.1339999999999999</v>
      </c>
      <c r="N806" s="14">
        <v>2.488</v>
      </c>
      <c r="O806" s="19">
        <v>11</v>
      </c>
      <c r="P806" s="23" t="b">
        <f t="shared" si="48"/>
        <v>0</v>
      </c>
      <c r="Q806" s="23" t="b">
        <f t="shared" si="49"/>
        <v>0</v>
      </c>
      <c r="R806" s="23" t="b">
        <f t="shared" si="50"/>
        <v>0</v>
      </c>
    </row>
    <row r="807" spans="1:18" ht="67.5">
      <c r="A807" s="14">
        <f t="shared" si="51"/>
        <v>806</v>
      </c>
      <c r="B807" s="14" t="s">
        <v>14</v>
      </c>
      <c r="C807" s="14" t="s">
        <v>1899</v>
      </c>
      <c r="D807" s="15" t="s">
        <v>1904</v>
      </c>
      <c r="E807" s="15" t="s">
        <v>1905</v>
      </c>
      <c r="F807" s="14" t="s">
        <v>46</v>
      </c>
      <c r="G807" s="14">
        <v>2017</v>
      </c>
      <c r="H807" s="14">
        <v>64</v>
      </c>
      <c r="I807" s="1">
        <v>4</v>
      </c>
      <c r="J807" s="14">
        <v>289</v>
      </c>
      <c r="K807" s="14">
        <v>296</v>
      </c>
      <c r="L807" s="14" t="s">
        <v>1906</v>
      </c>
      <c r="M807" s="14">
        <v>1.575</v>
      </c>
      <c r="N807" s="14">
        <v>1.8029999999999999</v>
      </c>
      <c r="O807" s="14">
        <v>5</v>
      </c>
      <c r="P807" s="23" t="b">
        <f t="shared" si="48"/>
        <v>0</v>
      </c>
      <c r="Q807" s="23" t="b">
        <f t="shared" si="49"/>
        <v>0</v>
      </c>
      <c r="R807" s="23">
        <f t="shared" si="50"/>
        <v>1</v>
      </c>
    </row>
    <row r="808" spans="1:18" ht="54">
      <c r="A808" s="14">
        <f t="shared" si="51"/>
        <v>807</v>
      </c>
      <c r="B808" s="14" t="s">
        <v>14</v>
      </c>
      <c r="C808" s="14" t="s">
        <v>1907</v>
      </c>
      <c r="D808" s="15" t="s">
        <v>1908</v>
      </c>
      <c r="E808" s="15" t="s">
        <v>1909</v>
      </c>
      <c r="F808" s="14" t="s">
        <v>46</v>
      </c>
      <c r="G808" s="14">
        <v>2017</v>
      </c>
      <c r="H808" s="14">
        <v>193</v>
      </c>
      <c r="J808" s="14">
        <v>97</v>
      </c>
      <c r="K808" s="14">
        <v>104</v>
      </c>
      <c r="L808" s="14" t="s">
        <v>1910</v>
      </c>
      <c r="M808" s="14">
        <v>4.1289999999999996</v>
      </c>
      <c r="N808" s="14">
        <v>4.4249999999999998</v>
      </c>
      <c r="O808" s="14">
        <v>18</v>
      </c>
      <c r="P808" s="23" t="b">
        <f t="shared" si="48"/>
        <v>0</v>
      </c>
      <c r="Q808" s="23" t="b">
        <f t="shared" si="49"/>
        <v>0</v>
      </c>
      <c r="R808" s="23" t="b">
        <f t="shared" si="50"/>
        <v>0</v>
      </c>
    </row>
    <row r="809" spans="1:18" ht="40.5">
      <c r="A809" s="14">
        <f t="shared" si="51"/>
        <v>808</v>
      </c>
      <c r="B809" s="14" t="s">
        <v>14</v>
      </c>
      <c r="C809" s="14" t="s">
        <v>1911</v>
      </c>
      <c r="D809" s="15" t="s">
        <v>1912</v>
      </c>
      <c r="E809" s="15" t="s">
        <v>1913</v>
      </c>
      <c r="F809" s="14" t="s">
        <v>46</v>
      </c>
      <c r="G809" s="14">
        <v>2017</v>
      </c>
      <c r="H809" s="14">
        <v>16</v>
      </c>
      <c r="I809" s="28"/>
      <c r="L809" s="14" t="s">
        <v>1914</v>
      </c>
      <c r="M809" s="14">
        <v>3.681</v>
      </c>
      <c r="N809" s="14">
        <v>4.1849999999999996</v>
      </c>
      <c r="O809" s="14">
        <v>6</v>
      </c>
      <c r="P809" s="23" t="b">
        <f t="shared" si="48"/>
        <v>0</v>
      </c>
      <c r="Q809" s="23" t="b">
        <f t="shared" si="49"/>
        <v>0</v>
      </c>
      <c r="R809" s="23" t="b">
        <f t="shared" si="50"/>
        <v>0</v>
      </c>
    </row>
    <row r="810" spans="1:18" ht="54">
      <c r="A810" s="14">
        <f t="shared" si="51"/>
        <v>809</v>
      </c>
      <c r="B810" s="14" t="s">
        <v>14</v>
      </c>
      <c r="C810" s="14" t="s">
        <v>1911</v>
      </c>
      <c r="D810" s="15" t="s">
        <v>1915</v>
      </c>
      <c r="E810" s="15" t="s">
        <v>874</v>
      </c>
      <c r="F810" s="14" t="s">
        <v>46</v>
      </c>
      <c r="G810" s="14">
        <v>2017</v>
      </c>
      <c r="H810" s="14">
        <v>364</v>
      </c>
      <c r="I810" s="1">
        <v>16</v>
      </c>
      <c r="L810" s="14" t="s">
        <v>875</v>
      </c>
      <c r="M810" s="14">
        <v>1.7649999999999999</v>
      </c>
      <c r="N810" s="14">
        <v>2.1019999999999999</v>
      </c>
      <c r="O810" s="21">
        <v>9</v>
      </c>
      <c r="P810" s="23" t="b">
        <f t="shared" si="48"/>
        <v>0</v>
      </c>
      <c r="Q810" s="23" t="b">
        <f t="shared" si="49"/>
        <v>0</v>
      </c>
      <c r="R810" s="23" t="b">
        <f t="shared" si="50"/>
        <v>0</v>
      </c>
    </row>
    <row r="811" spans="1:18" ht="67.5">
      <c r="A811" s="14">
        <f t="shared" si="51"/>
        <v>810</v>
      </c>
      <c r="B811" s="14" t="s">
        <v>14</v>
      </c>
      <c r="C811" s="14" t="s">
        <v>1916</v>
      </c>
      <c r="D811" s="15" t="s">
        <v>1917</v>
      </c>
      <c r="E811" s="15" t="s">
        <v>1918</v>
      </c>
      <c r="F811" s="14" t="s">
        <v>46</v>
      </c>
      <c r="G811" s="14">
        <v>2017</v>
      </c>
      <c r="H811" s="14">
        <v>98</v>
      </c>
      <c r="I811" s="1"/>
      <c r="J811" s="14">
        <v>39</v>
      </c>
      <c r="K811" s="14">
        <v>45</v>
      </c>
      <c r="L811" s="14" t="s">
        <v>1919</v>
      </c>
      <c r="M811" s="14">
        <v>3.0720000000000001</v>
      </c>
      <c r="N811" s="14">
        <v>3.3170000000000002</v>
      </c>
      <c r="O811" s="14">
        <v>2</v>
      </c>
      <c r="P811" s="23" t="b">
        <f t="shared" si="48"/>
        <v>0</v>
      </c>
      <c r="Q811" s="23" t="b">
        <f t="shared" si="49"/>
        <v>0</v>
      </c>
      <c r="R811" s="23" t="b">
        <f t="shared" si="50"/>
        <v>0</v>
      </c>
    </row>
    <row r="812" spans="1:18" ht="81">
      <c r="A812" s="14">
        <f t="shared" si="51"/>
        <v>811</v>
      </c>
      <c r="B812" s="14" t="s">
        <v>14</v>
      </c>
      <c r="C812" s="14" t="s">
        <v>1916</v>
      </c>
      <c r="D812" s="15" t="s">
        <v>1920</v>
      </c>
      <c r="E812" s="15" t="s">
        <v>1921</v>
      </c>
      <c r="F812" s="14" t="s">
        <v>46</v>
      </c>
      <c r="G812" s="14">
        <v>2017</v>
      </c>
      <c r="H812" s="14">
        <v>120</v>
      </c>
      <c r="I812" s="1"/>
      <c r="J812" s="14">
        <v>192</v>
      </c>
      <c r="K812" s="14">
        <v>202</v>
      </c>
      <c r="L812" s="14" t="s">
        <v>1922</v>
      </c>
      <c r="M812" s="14">
        <v>2.9620000000000002</v>
      </c>
      <c r="N812" s="14">
        <v>3.202</v>
      </c>
      <c r="O812" s="14">
        <v>5</v>
      </c>
      <c r="P812" s="23" t="b">
        <f t="shared" si="48"/>
        <v>0</v>
      </c>
      <c r="Q812" s="23" t="b">
        <f t="shared" si="49"/>
        <v>0</v>
      </c>
      <c r="R812" s="23" t="b">
        <f t="shared" si="50"/>
        <v>0</v>
      </c>
    </row>
    <row r="813" spans="1:18" ht="67.5">
      <c r="A813" s="14">
        <f t="shared" si="51"/>
        <v>812</v>
      </c>
      <c r="B813" s="14" t="s">
        <v>14</v>
      </c>
      <c r="C813" s="14" t="s">
        <v>1916</v>
      </c>
      <c r="D813" s="15" t="s">
        <v>1923</v>
      </c>
      <c r="E813" s="15" t="s">
        <v>1924</v>
      </c>
      <c r="F813" s="14" t="s">
        <v>46</v>
      </c>
      <c r="G813" s="14">
        <v>2017</v>
      </c>
      <c r="H813" s="14">
        <v>143</v>
      </c>
      <c r="J813" s="14">
        <v>272</v>
      </c>
      <c r="K813" s="14">
        <v>297</v>
      </c>
      <c r="L813" s="14" t="s">
        <v>1925</v>
      </c>
      <c r="M813" s="14">
        <v>2.59</v>
      </c>
      <c r="N813" s="14">
        <v>2.6120000000000001</v>
      </c>
      <c r="O813" s="14">
        <v>19</v>
      </c>
      <c r="P813" s="23" t="b">
        <f t="shared" si="48"/>
        <v>0</v>
      </c>
      <c r="Q813" s="23" t="b">
        <f t="shared" si="49"/>
        <v>0</v>
      </c>
      <c r="R813" s="23" t="b">
        <f t="shared" si="50"/>
        <v>0</v>
      </c>
    </row>
    <row r="814" spans="1:18" ht="175.5">
      <c r="A814" s="14">
        <f t="shared" si="51"/>
        <v>813</v>
      </c>
      <c r="B814" s="14" t="s">
        <v>14</v>
      </c>
      <c r="C814" s="14" t="s">
        <v>1916</v>
      </c>
      <c r="D814" s="15" t="s">
        <v>1926</v>
      </c>
      <c r="E814" s="15" t="s">
        <v>550</v>
      </c>
      <c r="F814" s="14" t="s">
        <v>46</v>
      </c>
      <c r="G814" s="14">
        <v>2017</v>
      </c>
      <c r="H814" s="14">
        <v>110</v>
      </c>
      <c r="I814" s="28">
        <v>3</v>
      </c>
      <c r="J814" s="14">
        <v>305</v>
      </c>
      <c r="K814" s="14">
        <v>312</v>
      </c>
      <c r="L814" s="14" t="s">
        <v>551</v>
      </c>
      <c r="M814" s="14">
        <v>1.7949999999999999</v>
      </c>
      <c r="N814" s="14">
        <v>1.879</v>
      </c>
      <c r="O814" s="14">
        <v>4</v>
      </c>
      <c r="P814" s="23" t="b">
        <f t="shared" si="48"/>
        <v>0</v>
      </c>
      <c r="Q814" s="23" t="b">
        <f t="shared" si="49"/>
        <v>0</v>
      </c>
      <c r="R814" s="23">
        <f t="shared" si="50"/>
        <v>1</v>
      </c>
    </row>
    <row r="815" spans="1:18" ht="54">
      <c r="A815" s="14">
        <f t="shared" si="51"/>
        <v>814</v>
      </c>
      <c r="B815" s="14" t="s">
        <v>14</v>
      </c>
      <c r="C815" s="14" t="s">
        <v>1916</v>
      </c>
      <c r="D815" s="15" t="s">
        <v>1927</v>
      </c>
      <c r="E815" s="15" t="s">
        <v>150</v>
      </c>
      <c r="F815" s="14" t="s">
        <v>46</v>
      </c>
      <c r="G815" s="14">
        <v>2017</v>
      </c>
      <c r="H815" s="14">
        <v>74</v>
      </c>
      <c r="I815" s="1">
        <v>2</v>
      </c>
      <c r="J815" s="14">
        <v>193</v>
      </c>
      <c r="K815" s="14">
        <v>202</v>
      </c>
      <c r="L815" s="14" t="s">
        <v>151</v>
      </c>
      <c r="M815" s="14">
        <v>1.3220000000000001</v>
      </c>
      <c r="N815" s="14">
        <v>1.49</v>
      </c>
      <c r="O815" s="14">
        <v>2</v>
      </c>
      <c r="P815" s="23" t="b">
        <f t="shared" si="48"/>
        <v>0</v>
      </c>
      <c r="Q815" s="23" t="b">
        <f t="shared" si="49"/>
        <v>0</v>
      </c>
      <c r="R815" s="23">
        <f t="shared" si="50"/>
        <v>1</v>
      </c>
    </row>
    <row r="816" spans="1:18" ht="94.5">
      <c r="A816" s="14">
        <f t="shared" si="51"/>
        <v>815</v>
      </c>
      <c r="B816" s="14" t="s">
        <v>14</v>
      </c>
      <c r="C816" s="14" t="s">
        <v>1928</v>
      </c>
      <c r="D816" s="15" t="s">
        <v>1929</v>
      </c>
      <c r="E816" s="15" t="s">
        <v>73</v>
      </c>
      <c r="F816" s="14" t="s">
        <v>46</v>
      </c>
      <c r="G816" s="14">
        <v>2017</v>
      </c>
      <c r="H816" s="14">
        <v>97</v>
      </c>
      <c r="I816" s="1">
        <v>8</v>
      </c>
      <c r="J816" s="14">
        <v>2582</v>
      </c>
      <c r="K816" s="14">
        <v>2587</v>
      </c>
      <c r="L816" s="14" t="s">
        <v>74</v>
      </c>
      <c r="M816" s="14">
        <v>2.4630000000000001</v>
      </c>
      <c r="N816" s="14">
        <v>2.4300000000000002</v>
      </c>
      <c r="O816" s="14">
        <v>6</v>
      </c>
      <c r="P816" s="23" t="b">
        <f t="shared" si="48"/>
        <v>0</v>
      </c>
      <c r="Q816" s="23" t="b">
        <f t="shared" si="49"/>
        <v>0</v>
      </c>
      <c r="R816" s="23" t="b">
        <f t="shared" si="50"/>
        <v>0</v>
      </c>
    </row>
    <row r="817" spans="1:18" ht="54">
      <c r="A817" s="14">
        <f t="shared" si="51"/>
        <v>816</v>
      </c>
      <c r="B817" s="14" t="s">
        <v>14</v>
      </c>
      <c r="C817" s="14" t="s">
        <v>1930</v>
      </c>
      <c r="D817" s="15" t="s">
        <v>1931</v>
      </c>
      <c r="E817" s="15" t="s">
        <v>1511</v>
      </c>
      <c r="F817" s="14" t="s">
        <v>46</v>
      </c>
      <c r="G817" s="14">
        <v>2017</v>
      </c>
      <c r="H817" s="14">
        <v>67</v>
      </c>
      <c r="I817" s="1">
        <v>3</v>
      </c>
      <c r="J817" s="14">
        <v>286</v>
      </c>
      <c r="K817" s="14">
        <v>295</v>
      </c>
      <c r="L817" s="14" t="s">
        <v>1512</v>
      </c>
      <c r="M817" s="14">
        <v>1.792</v>
      </c>
      <c r="N817" s="14">
        <v>1.952</v>
      </c>
      <c r="O817" s="21">
        <v>9</v>
      </c>
      <c r="P817" s="23" t="b">
        <f t="shared" si="48"/>
        <v>0</v>
      </c>
      <c r="Q817" s="23" t="b">
        <f t="shared" si="49"/>
        <v>0</v>
      </c>
      <c r="R817" s="23">
        <f t="shared" si="50"/>
        <v>1</v>
      </c>
    </row>
    <row r="818" spans="1:18" ht="40.5">
      <c r="A818" s="14">
        <f t="shared" si="51"/>
        <v>817</v>
      </c>
      <c r="B818" s="14" t="s">
        <v>14</v>
      </c>
      <c r="C818" s="14" t="s">
        <v>1930</v>
      </c>
      <c r="D818" s="15" t="s">
        <v>1932</v>
      </c>
      <c r="E818" s="15" t="s">
        <v>1623</v>
      </c>
      <c r="F818" s="14" t="s">
        <v>46</v>
      </c>
      <c r="G818" s="14">
        <v>2017</v>
      </c>
      <c r="H818" s="14">
        <v>57</v>
      </c>
      <c r="I818" s="1">
        <v>5</v>
      </c>
      <c r="J818" s="14">
        <v>2595</v>
      </c>
      <c r="K818" s="14">
        <v>2604</v>
      </c>
      <c r="L818" s="14" t="s">
        <v>1624</v>
      </c>
      <c r="M818" s="14">
        <v>1.629</v>
      </c>
      <c r="N818" s="14">
        <v>1.7869999999999999</v>
      </c>
      <c r="O818" s="21">
        <v>9</v>
      </c>
      <c r="P818" s="23" t="b">
        <f t="shared" si="48"/>
        <v>0</v>
      </c>
      <c r="Q818" s="23" t="b">
        <f t="shared" si="49"/>
        <v>0</v>
      </c>
      <c r="R818" s="23">
        <f t="shared" si="50"/>
        <v>1</v>
      </c>
    </row>
    <row r="819" spans="1:18" ht="54">
      <c r="A819" s="14">
        <f t="shared" si="51"/>
        <v>818</v>
      </c>
      <c r="B819" s="14" t="s">
        <v>14</v>
      </c>
      <c r="C819" s="14" t="s">
        <v>1933</v>
      </c>
      <c r="D819" s="15" t="s">
        <v>1934</v>
      </c>
      <c r="E819" s="15" t="s">
        <v>1935</v>
      </c>
      <c r="F819" s="14" t="s">
        <v>46</v>
      </c>
      <c r="G819" s="14">
        <v>2017</v>
      </c>
      <c r="H819" s="14">
        <v>117</v>
      </c>
      <c r="I819" s="1">
        <v>6</v>
      </c>
      <c r="J819" s="14">
        <v>1031</v>
      </c>
      <c r="K819" s="14">
        <v>1039</v>
      </c>
      <c r="L819" s="14" t="s">
        <v>1936</v>
      </c>
      <c r="M819" s="14">
        <v>5.6269999999999998</v>
      </c>
      <c r="N819" s="14">
        <v>5</v>
      </c>
      <c r="O819" s="14">
        <v>6</v>
      </c>
      <c r="P819" s="23" t="b">
        <f t="shared" si="48"/>
        <v>0</v>
      </c>
      <c r="Q819" s="23">
        <f t="shared" si="49"/>
        <v>1</v>
      </c>
      <c r="R819" s="23" t="b">
        <f t="shared" si="50"/>
        <v>0</v>
      </c>
    </row>
    <row r="820" spans="1:18" ht="67.5">
      <c r="A820" s="14">
        <f t="shared" si="51"/>
        <v>819</v>
      </c>
      <c r="B820" s="14" t="s">
        <v>14</v>
      </c>
      <c r="C820" s="14" t="s">
        <v>1937</v>
      </c>
      <c r="D820" s="15" t="s">
        <v>1938</v>
      </c>
      <c r="E820" s="15" t="s">
        <v>1939</v>
      </c>
      <c r="F820" s="14" t="s">
        <v>46</v>
      </c>
      <c r="G820" s="14">
        <v>2017</v>
      </c>
      <c r="H820" s="14">
        <v>15</v>
      </c>
      <c r="I820" s="1">
        <v>3</v>
      </c>
      <c r="J820" s="14">
        <v>161</v>
      </c>
      <c r="K820" s="14">
        <v>167</v>
      </c>
      <c r="L820" s="14" t="s">
        <v>1940</v>
      </c>
      <c r="M820" s="14">
        <v>1.667</v>
      </c>
      <c r="N820" s="14" t="s">
        <v>535</v>
      </c>
      <c r="O820" s="14">
        <v>6</v>
      </c>
      <c r="P820" s="23">
        <f t="shared" si="48"/>
        <v>1</v>
      </c>
      <c r="Q820" s="23">
        <f t="shared" si="49"/>
        <v>1</v>
      </c>
      <c r="R820" s="23" t="b">
        <f t="shared" si="50"/>
        <v>0</v>
      </c>
    </row>
    <row r="821" spans="1:18" ht="54">
      <c r="A821" s="14">
        <f t="shared" si="51"/>
        <v>820</v>
      </c>
      <c r="B821" s="14" t="s">
        <v>14</v>
      </c>
      <c r="C821" s="14" t="s">
        <v>3514</v>
      </c>
      <c r="D821" s="15" t="s">
        <v>1941</v>
      </c>
      <c r="E821" s="15" t="s">
        <v>1693</v>
      </c>
      <c r="F821" s="14" t="s">
        <v>46</v>
      </c>
      <c r="G821" s="14">
        <v>2017</v>
      </c>
      <c r="H821" s="14">
        <v>39</v>
      </c>
      <c r="I821" s="1">
        <v>8</v>
      </c>
      <c r="J821" s="14">
        <v>831</v>
      </c>
      <c r="K821" s="14">
        <v>842</v>
      </c>
      <c r="L821" s="14" t="s">
        <v>1694</v>
      </c>
      <c r="M821" s="14">
        <v>0.56599999999999995</v>
      </c>
      <c r="N821" s="14">
        <v>0.61199999999999999</v>
      </c>
      <c r="O821" s="14">
        <v>8</v>
      </c>
      <c r="P821" s="23" t="b">
        <f t="shared" si="48"/>
        <v>0</v>
      </c>
      <c r="Q821" s="23" t="b">
        <f t="shared" si="49"/>
        <v>0</v>
      </c>
      <c r="R821" s="23">
        <f t="shared" si="50"/>
        <v>1</v>
      </c>
    </row>
    <row r="822" spans="1:18" ht="67.5">
      <c r="A822" s="14">
        <f t="shared" si="51"/>
        <v>821</v>
      </c>
      <c r="B822" s="14" t="s">
        <v>14</v>
      </c>
      <c r="C822" s="14" t="s">
        <v>3514</v>
      </c>
      <c r="D822" s="15" t="s">
        <v>1942</v>
      </c>
      <c r="E822" s="15" t="s">
        <v>1693</v>
      </c>
      <c r="F822" s="14" t="s">
        <v>267</v>
      </c>
      <c r="G822" s="14">
        <v>2017</v>
      </c>
      <c r="H822" s="14">
        <v>39</v>
      </c>
      <c r="I822" s="1">
        <v>8</v>
      </c>
      <c r="J822" s="14">
        <v>921</v>
      </c>
      <c r="K822" s="14">
        <v>921</v>
      </c>
      <c r="L822" s="14" t="s">
        <v>1694</v>
      </c>
      <c r="M822" s="14">
        <v>0.56599999999999995</v>
      </c>
      <c r="N822" s="14">
        <v>0.61199999999999999</v>
      </c>
      <c r="O822" s="14">
        <v>8</v>
      </c>
      <c r="P822" s="23" t="b">
        <f t="shared" si="48"/>
        <v>0</v>
      </c>
      <c r="Q822" s="23" t="b">
        <f t="shared" si="49"/>
        <v>0</v>
      </c>
      <c r="R822" s="23">
        <f t="shared" si="50"/>
        <v>1</v>
      </c>
    </row>
    <row r="823" spans="1:18" ht="81">
      <c r="A823" s="14">
        <f t="shared" si="51"/>
        <v>822</v>
      </c>
      <c r="B823" s="14" t="s">
        <v>14</v>
      </c>
      <c r="C823" s="14" t="s">
        <v>3514</v>
      </c>
      <c r="D823" s="15" t="s">
        <v>3515</v>
      </c>
      <c r="E823" s="15" t="s">
        <v>56</v>
      </c>
      <c r="F823" s="14" t="s">
        <v>46</v>
      </c>
      <c r="G823" s="14">
        <v>2017</v>
      </c>
      <c r="H823" s="14">
        <v>18</v>
      </c>
      <c r="I823" s="1">
        <v>12</v>
      </c>
      <c r="L823" s="14" t="s">
        <v>57</v>
      </c>
      <c r="M823" s="14">
        <v>3.226</v>
      </c>
      <c r="N823" s="14">
        <v>3.4820000000000002</v>
      </c>
      <c r="O823" s="14">
        <v>2</v>
      </c>
      <c r="P823" s="23" t="b">
        <f t="shared" si="48"/>
        <v>0</v>
      </c>
      <c r="Q823" s="23" t="b">
        <f t="shared" si="49"/>
        <v>0</v>
      </c>
      <c r="R823" s="23" t="b">
        <f t="shared" si="50"/>
        <v>0</v>
      </c>
    </row>
    <row r="824" spans="1:18" ht="27">
      <c r="A824" s="14">
        <f t="shared" si="51"/>
        <v>823</v>
      </c>
      <c r="B824" s="14" t="s">
        <v>14</v>
      </c>
      <c r="C824" s="14" t="s">
        <v>1943</v>
      </c>
      <c r="D824" s="15" t="s">
        <v>1944</v>
      </c>
      <c r="E824" s="15" t="s">
        <v>457</v>
      </c>
      <c r="F824" s="14" t="s">
        <v>46</v>
      </c>
      <c r="G824" s="14">
        <v>2017</v>
      </c>
      <c r="H824" s="14">
        <v>13</v>
      </c>
      <c r="I824" s="1">
        <v>9</v>
      </c>
      <c r="L824" s="14" t="s">
        <v>458</v>
      </c>
      <c r="M824" s="14">
        <v>6.1</v>
      </c>
      <c r="N824" s="14">
        <v>7.0579999999999998</v>
      </c>
      <c r="O824" s="19">
        <v>11</v>
      </c>
      <c r="P824" s="23" t="b">
        <f t="shared" si="48"/>
        <v>0</v>
      </c>
      <c r="Q824" s="23">
        <f t="shared" si="49"/>
        <v>1</v>
      </c>
      <c r="R824" s="23" t="b">
        <f t="shared" si="50"/>
        <v>0</v>
      </c>
    </row>
    <row r="825" spans="1:18" ht="67.5">
      <c r="A825" s="14">
        <f t="shared" si="51"/>
        <v>824</v>
      </c>
      <c r="B825" s="14" t="s">
        <v>14</v>
      </c>
      <c r="C825" s="14" t="s">
        <v>1943</v>
      </c>
      <c r="D825" s="15" t="s">
        <v>1945</v>
      </c>
      <c r="E825" s="15" t="s">
        <v>52</v>
      </c>
      <c r="F825" s="14" t="s">
        <v>46</v>
      </c>
      <c r="G825" s="14">
        <v>2017</v>
      </c>
      <c r="H825" s="14">
        <v>7</v>
      </c>
      <c r="I825" s="1"/>
      <c r="L825" s="14" t="s">
        <v>53</v>
      </c>
      <c r="M825" s="14">
        <v>4.2590000000000003</v>
      </c>
      <c r="N825" s="14">
        <v>4.8470000000000004</v>
      </c>
      <c r="O825" s="14">
        <v>6</v>
      </c>
      <c r="P825" s="23" t="b">
        <f t="shared" si="48"/>
        <v>0</v>
      </c>
      <c r="Q825" s="23" t="b">
        <f t="shared" si="49"/>
        <v>0</v>
      </c>
      <c r="R825" s="23" t="b">
        <f t="shared" si="50"/>
        <v>0</v>
      </c>
    </row>
    <row r="826" spans="1:18" ht="54">
      <c r="A826" s="14">
        <f t="shared" si="51"/>
        <v>825</v>
      </c>
      <c r="B826" s="14" t="s">
        <v>14</v>
      </c>
      <c r="C826" s="14" t="s">
        <v>1943</v>
      </c>
      <c r="D826" s="15" t="s">
        <v>1946</v>
      </c>
      <c r="E826" s="15" t="s">
        <v>1947</v>
      </c>
      <c r="F826" s="14" t="s">
        <v>46</v>
      </c>
      <c r="G826" s="14">
        <v>2017</v>
      </c>
      <c r="H826" s="14">
        <v>168</v>
      </c>
      <c r="I826" s="1">
        <v>7</v>
      </c>
      <c r="J826" s="14">
        <v>626</v>
      </c>
      <c r="K826" s="14">
        <v>635</v>
      </c>
      <c r="L826" s="14" t="s">
        <v>1948</v>
      </c>
      <c r="M826" s="14">
        <v>2.5489999999999999</v>
      </c>
      <c r="N826" s="14">
        <v>2.7349999999999999</v>
      </c>
      <c r="O826" s="19">
        <v>11</v>
      </c>
      <c r="P826" s="23" t="b">
        <f t="shared" si="48"/>
        <v>0</v>
      </c>
      <c r="Q826" s="23" t="b">
        <f t="shared" si="49"/>
        <v>0</v>
      </c>
      <c r="R826" s="23" t="b">
        <f t="shared" si="50"/>
        <v>0</v>
      </c>
    </row>
    <row r="827" spans="1:18" ht="40.5">
      <c r="A827" s="14">
        <f t="shared" si="51"/>
        <v>826</v>
      </c>
      <c r="B827" s="14" t="s">
        <v>14</v>
      </c>
      <c r="C827" s="14" t="s">
        <v>1949</v>
      </c>
      <c r="D827" s="15" t="s">
        <v>1950</v>
      </c>
      <c r="E827" s="15" t="s">
        <v>457</v>
      </c>
      <c r="F827" s="14" t="s">
        <v>46</v>
      </c>
      <c r="G827" s="14">
        <v>2017</v>
      </c>
      <c r="H827" s="14">
        <v>13</v>
      </c>
      <c r="I827" s="1">
        <v>9</v>
      </c>
      <c r="L827" s="14" t="s">
        <v>458</v>
      </c>
      <c r="M827" s="14">
        <v>6.1</v>
      </c>
      <c r="N827" s="14">
        <v>7.0579999999999998</v>
      </c>
      <c r="O827" s="14">
        <v>10</v>
      </c>
      <c r="P827" s="23" t="b">
        <f t="shared" si="48"/>
        <v>0</v>
      </c>
      <c r="Q827" s="23">
        <f t="shared" si="49"/>
        <v>1</v>
      </c>
      <c r="R827" s="23" t="b">
        <f t="shared" si="50"/>
        <v>0</v>
      </c>
    </row>
    <row r="828" spans="1:18" ht="81">
      <c r="A828" s="14">
        <f t="shared" si="51"/>
        <v>827</v>
      </c>
      <c r="B828" s="14" t="s">
        <v>14</v>
      </c>
      <c r="C828" s="14" t="s">
        <v>1951</v>
      </c>
      <c r="D828" s="15" t="s">
        <v>1952</v>
      </c>
      <c r="E828" s="15" t="s">
        <v>121</v>
      </c>
      <c r="F828" s="14" t="s">
        <v>46</v>
      </c>
      <c r="G828" s="14">
        <v>2017</v>
      </c>
      <c r="H828" s="14">
        <v>175</v>
      </c>
      <c r="I828" s="1"/>
      <c r="J828" s="14">
        <v>192</v>
      </c>
      <c r="K828" s="14">
        <v>199</v>
      </c>
      <c r="L828" s="14" t="s">
        <v>122</v>
      </c>
      <c r="M828" s="14">
        <v>4.2080000000000002</v>
      </c>
      <c r="N828" s="14">
        <v>4.5060000000000002</v>
      </c>
      <c r="O828" s="14">
        <v>4</v>
      </c>
      <c r="P828" s="23" t="b">
        <f t="shared" si="48"/>
        <v>0</v>
      </c>
      <c r="Q828" s="23" t="b">
        <f t="shared" si="49"/>
        <v>0</v>
      </c>
      <c r="R828" s="23" t="b">
        <f t="shared" si="50"/>
        <v>0</v>
      </c>
    </row>
    <row r="829" spans="1:18" ht="67.5">
      <c r="A829" s="14">
        <f t="shared" si="51"/>
        <v>828</v>
      </c>
      <c r="B829" s="14" t="s">
        <v>14</v>
      </c>
      <c r="C829" s="14" t="s">
        <v>1951</v>
      </c>
      <c r="D829" s="15" t="s">
        <v>1953</v>
      </c>
      <c r="E829" s="15" t="s">
        <v>1954</v>
      </c>
      <c r="F829" s="14" t="s">
        <v>46</v>
      </c>
      <c r="G829" s="14">
        <v>2017</v>
      </c>
      <c r="H829" s="14">
        <v>123</v>
      </c>
      <c r="I829" s="1">
        <v>2</v>
      </c>
      <c r="J829" s="14">
        <v>498</v>
      </c>
      <c r="K829" s="14">
        <v>510</v>
      </c>
      <c r="L829" s="14" t="s">
        <v>1955</v>
      </c>
      <c r="M829" s="14">
        <v>2.0990000000000002</v>
      </c>
      <c r="N829" s="14">
        <v>2.6190000000000002</v>
      </c>
      <c r="O829" s="14">
        <v>8</v>
      </c>
      <c r="P829" s="23" t="b">
        <f t="shared" si="48"/>
        <v>0</v>
      </c>
      <c r="Q829" s="23" t="b">
        <f t="shared" si="49"/>
        <v>0</v>
      </c>
      <c r="R829" s="23" t="b">
        <f t="shared" si="50"/>
        <v>0</v>
      </c>
    </row>
    <row r="830" spans="1:18" ht="40.5">
      <c r="A830" s="14">
        <f t="shared" si="51"/>
        <v>829</v>
      </c>
      <c r="B830" s="14" t="s">
        <v>14</v>
      </c>
      <c r="C830" s="35" t="s">
        <v>3777</v>
      </c>
      <c r="D830" s="15" t="s">
        <v>1810</v>
      </c>
      <c r="E830" s="15" t="s">
        <v>60</v>
      </c>
      <c r="F830" s="14" t="s">
        <v>61</v>
      </c>
      <c r="G830" s="14">
        <v>2017</v>
      </c>
      <c r="H830" s="14">
        <v>101</v>
      </c>
      <c r="I830" s="1">
        <v>9</v>
      </c>
      <c r="J830" s="14">
        <v>1680</v>
      </c>
      <c r="K830" s="14">
        <v>1680</v>
      </c>
      <c r="L830" s="14" t="s">
        <v>62</v>
      </c>
      <c r="M830" s="14">
        <v>3.173</v>
      </c>
      <c r="N830" s="14">
        <v>3.4510000000000001</v>
      </c>
      <c r="O830" s="14">
        <v>8</v>
      </c>
      <c r="P830" s="23" t="b">
        <f t="shared" si="48"/>
        <v>0</v>
      </c>
      <c r="Q830" s="23" t="b">
        <f t="shared" si="49"/>
        <v>0</v>
      </c>
      <c r="R830" s="23" t="b">
        <f t="shared" si="50"/>
        <v>0</v>
      </c>
    </row>
    <row r="831" spans="1:18" ht="54">
      <c r="A831" s="14">
        <f t="shared" si="51"/>
        <v>830</v>
      </c>
      <c r="B831" s="14" t="s">
        <v>14</v>
      </c>
      <c r="C831" s="14" t="s">
        <v>1956</v>
      </c>
      <c r="D831" s="15" t="s">
        <v>1957</v>
      </c>
      <c r="E831" s="15" t="s">
        <v>1958</v>
      </c>
      <c r="F831" s="14" t="s">
        <v>46</v>
      </c>
      <c r="G831" s="14">
        <v>2017</v>
      </c>
      <c r="H831" s="14">
        <v>73</v>
      </c>
      <c r="I831" s="1">
        <v>7</v>
      </c>
      <c r="J831" s="14">
        <v>1410</v>
      </c>
      <c r="K831" s="14">
        <v>1420</v>
      </c>
      <c r="L831" s="14" t="s">
        <v>1959</v>
      </c>
      <c r="M831" s="14">
        <v>3.2530000000000001</v>
      </c>
      <c r="N831" s="14">
        <v>3.3380000000000001</v>
      </c>
      <c r="O831" s="14">
        <v>6</v>
      </c>
      <c r="P831" s="23" t="b">
        <f t="shared" si="48"/>
        <v>0</v>
      </c>
      <c r="Q831" s="23" t="b">
        <f t="shared" si="49"/>
        <v>0</v>
      </c>
      <c r="R831" s="23" t="b">
        <f t="shared" si="50"/>
        <v>0</v>
      </c>
    </row>
    <row r="832" spans="1:18" ht="67.5">
      <c r="A832" s="14">
        <f t="shared" si="51"/>
        <v>831</v>
      </c>
      <c r="B832" s="14" t="s">
        <v>14</v>
      </c>
      <c r="C832" s="14" t="s">
        <v>1956</v>
      </c>
      <c r="D832" s="15" t="s">
        <v>1960</v>
      </c>
      <c r="E832" s="15" t="s">
        <v>1669</v>
      </c>
      <c r="F832" s="14" t="s">
        <v>46</v>
      </c>
      <c r="G832" s="14">
        <v>2017</v>
      </c>
      <c r="H832" s="14">
        <v>115</v>
      </c>
      <c r="I832" s="1"/>
      <c r="J832" s="14">
        <v>73</v>
      </c>
      <c r="K832" s="14">
        <v>82</v>
      </c>
      <c r="L832" s="14" t="s">
        <v>1670</v>
      </c>
      <c r="M832" s="14">
        <v>2.7240000000000002</v>
      </c>
      <c r="N832" s="14">
        <v>3.0960000000000001</v>
      </c>
      <c r="O832" s="14">
        <v>8</v>
      </c>
      <c r="P832" s="23" t="b">
        <f t="shared" si="48"/>
        <v>0</v>
      </c>
      <c r="Q832" s="23" t="b">
        <f t="shared" si="49"/>
        <v>0</v>
      </c>
      <c r="R832" s="23" t="b">
        <f t="shared" si="50"/>
        <v>0</v>
      </c>
    </row>
    <row r="833" spans="1:18" ht="67.5">
      <c r="A833" s="14">
        <f t="shared" si="51"/>
        <v>832</v>
      </c>
      <c r="B833" s="14" t="s">
        <v>14</v>
      </c>
      <c r="C833" s="14" t="s">
        <v>1956</v>
      </c>
      <c r="D833" s="15" t="s">
        <v>1961</v>
      </c>
      <c r="E833" s="15" t="s">
        <v>1924</v>
      </c>
      <c r="F833" s="14" t="s">
        <v>46</v>
      </c>
      <c r="G833" s="14">
        <v>2017</v>
      </c>
      <c r="H833" s="14">
        <v>141</v>
      </c>
      <c r="I833" s="1"/>
      <c r="J833" s="14">
        <v>90</v>
      </c>
      <c r="K833" s="14">
        <v>95</v>
      </c>
      <c r="L833" s="14" t="s">
        <v>1925</v>
      </c>
      <c r="M833" s="14">
        <v>2.59</v>
      </c>
      <c r="N833" s="14">
        <v>2.6120000000000001</v>
      </c>
      <c r="O833" s="14">
        <v>10</v>
      </c>
      <c r="P833" s="23" t="b">
        <f t="shared" si="48"/>
        <v>0</v>
      </c>
      <c r="Q833" s="23" t="b">
        <f t="shared" si="49"/>
        <v>0</v>
      </c>
      <c r="R833" s="23" t="b">
        <f t="shared" si="50"/>
        <v>0</v>
      </c>
    </row>
    <row r="834" spans="1:18" ht="67.5">
      <c r="A834" s="14">
        <f t="shared" si="51"/>
        <v>833</v>
      </c>
      <c r="B834" s="14" t="s">
        <v>14</v>
      </c>
      <c r="C834" s="14" t="s">
        <v>1956</v>
      </c>
      <c r="D834" s="15" t="s">
        <v>1962</v>
      </c>
      <c r="E834" s="15" t="s">
        <v>1924</v>
      </c>
      <c r="F834" s="14" t="s">
        <v>1963</v>
      </c>
      <c r="G834" s="14">
        <v>2017</v>
      </c>
      <c r="H834" s="14">
        <v>143</v>
      </c>
      <c r="J834" s="14">
        <v>199</v>
      </c>
      <c r="K834" s="14">
        <v>200</v>
      </c>
      <c r="L834" s="14" t="s">
        <v>1925</v>
      </c>
      <c r="M834" s="14">
        <v>2.59</v>
      </c>
      <c r="N834" s="14">
        <v>2.6120000000000001</v>
      </c>
      <c r="O834" s="14">
        <v>96</v>
      </c>
      <c r="P834" s="23" t="b">
        <f t="shared" ref="P834:P897" si="52">IF($N834&gt;=10,1)</f>
        <v>0</v>
      </c>
      <c r="Q834" s="23" t="b">
        <f t="shared" ref="Q834:Q897" si="53">IF($N834&gt;=5,1)</f>
        <v>0</v>
      </c>
      <c r="R834" s="23" t="b">
        <f t="shared" ref="R834:R897" si="54">IF($N834&lt;2,1)</f>
        <v>0</v>
      </c>
    </row>
    <row r="835" spans="1:18" ht="67.5">
      <c r="A835" s="14">
        <f t="shared" ref="A835:A898" si="55">A834+1</f>
        <v>834</v>
      </c>
      <c r="B835" s="14" t="s">
        <v>14</v>
      </c>
      <c r="C835" s="14" t="s">
        <v>1956</v>
      </c>
      <c r="D835" s="15" t="s">
        <v>1964</v>
      </c>
      <c r="E835" s="15" t="s">
        <v>1924</v>
      </c>
      <c r="F835" s="14" t="s">
        <v>46</v>
      </c>
      <c r="G835" s="14">
        <v>2017</v>
      </c>
      <c r="H835" s="14">
        <v>143</v>
      </c>
      <c r="J835" s="14">
        <v>252</v>
      </c>
      <c r="K835" s="14">
        <v>257</v>
      </c>
      <c r="L835" s="14" t="s">
        <v>1925</v>
      </c>
      <c r="M835" s="14">
        <v>2.59</v>
      </c>
      <c r="N835" s="14">
        <v>2.6120000000000001</v>
      </c>
      <c r="O835" s="14">
        <v>97</v>
      </c>
      <c r="P835" s="23" t="b">
        <f t="shared" si="52"/>
        <v>0</v>
      </c>
      <c r="Q835" s="23" t="b">
        <f t="shared" si="53"/>
        <v>0</v>
      </c>
      <c r="R835" s="23" t="b">
        <f t="shared" si="54"/>
        <v>0</v>
      </c>
    </row>
    <row r="836" spans="1:18" ht="108">
      <c r="A836" s="14">
        <f t="shared" si="55"/>
        <v>835</v>
      </c>
      <c r="B836" s="14" t="s">
        <v>14</v>
      </c>
      <c r="C836" s="14" t="s">
        <v>1965</v>
      </c>
      <c r="D836" s="15" t="s">
        <v>1966</v>
      </c>
      <c r="E836" s="15" t="s">
        <v>652</v>
      </c>
      <c r="F836" s="14" t="s">
        <v>46</v>
      </c>
      <c r="G836" s="14">
        <v>2017</v>
      </c>
      <c r="H836" s="14">
        <v>99</v>
      </c>
      <c r="I836" s="27"/>
      <c r="J836" s="14">
        <v>394</v>
      </c>
      <c r="K836" s="14">
        <v>400</v>
      </c>
      <c r="L836" s="14" t="s">
        <v>653</v>
      </c>
      <c r="M836" s="14">
        <v>3.6709999999999998</v>
      </c>
      <c r="N836" s="14">
        <v>3.657</v>
      </c>
      <c r="O836" s="14">
        <v>5</v>
      </c>
      <c r="P836" s="23" t="b">
        <f t="shared" si="52"/>
        <v>0</v>
      </c>
      <c r="Q836" s="23" t="b">
        <f t="shared" si="53"/>
        <v>0</v>
      </c>
      <c r="R836" s="23" t="b">
        <f t="shared" si="54"/>
        <v>0</v>
      </c>
    </row>
    <row r="837" spans="1:18" ht="67.5">
      <c r="A837" s="14">
        <f t="shared" si="55"/>
        <v>836</v>
      </c>
      <c r="B837" s="14" t="s">
        <v>14</v>
      </c>
      <c r="C837" s="14" t="s">
        <v>1967</v>
      </c>
      <c r="D837" s="15" t="s">
        <v>1968</v>
      </c>
      <c r="E837" s="15" t="s">
        <v>1969</v>
      </c>
      <c r="F837" s="14" t="s">
        <v>46</v>
      </c>
      <c r="G837" s="14">
        <v>2017</v>
      </c>
      <c r="H837" s="14">
        <v>292</v>
      </c>
      <c r="I837" s="1">
        <v>13</v>
      </c>
      <c r="J837" s="14">
        <v>5195</v>
      </c>
      <c r="K837" s="14">
        <v>5206</v>
      </c>
      <c r="L837" s="14" t="s">
        <v>1970</v>
      </c>
      <c r="M837" s="14">
        <v>4.125</v>
      </c>
      <c r="N837" s="14">
        <v>4.3230000000000004</v>
      </c>
      <c r="O837" s="14">
        <v>4</v>
      </c>
      <c r="P837" s="23" t="b">
        <f t="shared" si="52"/>
        <v>0</v>
      </c>
      <c r="Q837" s="23" t="b">
        <f t="shared" si="53"/>
        <v>0</v>
      </c>
      <c r="R837" s="23" t="b">
        <f t="shared" si="54"/>
        <v>0</v>
      </c>
    </row>
    <row r="838" spans="1:18" ht="81">
      <c r="A838" s="14">
        <f t="shared" si="55"/>
        <v>837</v>
      </c>
      <c r="B838" s="14" t="s">
        <v>14</v>
      </c>
      <c r="C838" s="14" t="s">
        <v>1967</v>
      </c>
      <c r="D838" s="15" t="s">
        <v>1971</v>
      </c>
      <c r="E838" s="15" t="s">
        <v>1972</v>
      </c>
      <c r="F838" s="14" t="s">
        <v>46</v>
      </c>
      <c r="G838" s="14">
        <v>2017</v>
      </c>
      <c r="H838" s="14">
        <v>85</v>
      </c>
      <c r="I838" s="1">
        <v>9</v>
      </c>
      <c r="J838" s="14">
        <v>1784</v>
      </c>
      <c r="K838" s="14">
        <v>1790</v>
      </c>
      <c r="L838" s="14" t="s">
        <v>1973</v>
      </c>
      <c r="M838" s="14">
        <v>2.2890000000000001</v>
      </c>
      <c r="N838" s="14">
        <v>2.3969999999999998</v>
      </c>
      <c r="O838" s="21">
        <v>9</v>
      </c>
      <c r="P838" s="23" t="b">
        <f t="shared" si="52"/>
        <v>0</v>
      </c>
      <c r="Q838" s="23" t="b">
        <f t="shared" si="53"/>
        <v>0</v>
      </c>
      <c r="R838" s="23" t="b">
        <f t="shared" si="54"/>
        <v>0</v>
      </c>
    </row>
    <row r="839" spans="1:18" ht="94.5">
      <c r="A839" s="14">
        <f t="shared" si="55"/>
        <v>838</v>
      </c>
      <c r="B839" s="14" t="s">
        <v>14</v>
      </c>
      <c r="C839" s="14" t="s">
        <v>1974</v>
      </c>
      <c r="D839" s="15" t="s">
        <v>1975</v>
      </c>
      <c r="E839" s="15" t="s">
        <v>1885</v>
      </c>
      <c r="F839" s="14" t="s">
        <v>46</v>
      </c>
      <c r="G839" s="14">
        <v>2017</v>
      </c>
      <c r="H839" s="14">
        <v>19</v>
      </c>
      <c r="I839" s="1">
        <v>1</v>
      </c>
      <c r="J839" s="14">
        <v>65</v>
      </c>
      <c r="K839" s="14">
        <v>73</v>
      </c>
      <c r="L839" s="14" t="s">
        <v>1886</v>
      </c>
      <c r="M839" s="14">
        <v>1.272</v>
      </c>
      <c r="N839" s="14">
        <v>1.484</v>
      </c>
      <c r="O839" s="14">
        <v>4</v>
      </c>
      <c r="P839" s="23" t="b">
        <f t="shared" si="52"/>
        <v>0</v>
      </c>
      <c r="Q839" s="23" t="b">
        <f t="shared" si="53"/>
        <v>0</v>
      </c>
      <c r="R839" s="23">
        <f t="shared" si="54"/>
        <v>1</v>
      </c>
    </row>
    <row r="840" spans="1:18" ht="67.5">
      <c r="A840" s="14">
        <f t="shared" si="55"/>
        <v>839</v>
      </c>
      <c r="B840" s="14" t="s">
        <v>14</v>
      </c>
      <c r="C840" s="14" t="s">
        <v>1981</v>
      </c>
      <c r="D840" s="15" t="s">
        <v>1976</v>
      </c>
      <c r="E840" s="15" t="s">
        <v>1594</v>
      </c>
      <c r="F840" s="14" t="s">
        <v>46</v>
      </c>
      <c r="G840" s="14">
        <v>2017</v>
      </c>
      <c r="H840" s="14">
        <v>261</v>
      </c>
      <c r="I840" s="1"/>
      <c r="J840" s="14">
        <v>28</v>
      </c>
      <c r="K840" s="14">
        <v>37</v>
      </c>
      <c r="L840" s="14" t="s">
        <v>1595</v>
      </c>
      <c r="M840" s="14">
        <v>3.4369999999999998</v>
      </c>
      <c r="N840" s="14">
        <v>4.1479999999999997</v>
      </c>
      <c r="O840" s="14">
        <v>8</v>
      </c>
      <c r="P840" s="23" t="b">
        <f t="shared" si="52"/>
        <v>0</v>
      </c>
      <c r="Q840" s="23" t="b">
        <f t="shared" si="53"/>
        <v>0</v>
      </c>
      <c r="R840" s="23" t="b">
        <f t="shared" si="54"/>
        <v>0</v>
      </c>
    </row>
    <row r="841" spans="1:18" ht="81">
      <c r="A841" s="14">
        <f t="shared" si="55"/>
        <v>840</v>
      </c>
      <c r="B841" s="14" t="s">
        <v>14</v>
      </c>
      <c r="C841" s="14" t="s">
        <v>1981</v>
      </c>
      <c r="D841" s="15" t="s">
        <v>1977</v>
      </c>
      <c r="E841" s="15" t="s">
        <v>56</v>
      </c>
      <c r="F841" s="14" t="s">
        <v>46</v>
      </c>
      <c r="G841" s="14">
        <v>2017</v>
      </c>
      <c r="H841" s="14">
        <v>18</v>
      </c>
      <c r="I841" s="14">
        <v>10</v>
      </c>
      <c r="L841" s="14" t="s">
        <v>57</v>
      </c>
      <c r="M841" s="14">
        <v>3.226</v>
      </c>
      <c r="N841" s="14">
        <v>3.4820000000000002</v>
      </c>
      <c r="O841" s="14">
        <v>20</v>
      </c>
      <c r="P841" s="23" t="b">
        <f t="shared" si="52"/>
        <v>0</v>
      </c>
      <c r="Q841" s="23" t="b">
        <f t="shared" si="53"/>
        <v>0</v>
      </c>
      <c r="R841" s="23" t="b">
        <f t="shared" si="54"/>
        <v>0</v>
      </c>
    </row>
    <row r="842" spans="1:18" ht="81">
      <c r="A842" s="14">
        <f t="shared" si="55"/>
        <v>841</v>
      </c>
      <c r="B842" s="14" t="s">
        <v>14</v>
      </c>
      <c r="C842" s="14" t="s">
        <v>1981</v>
      </c>
      <c r="D842" s="15" t="s">
        <v>1978</v>
      </c>
      <c r="E842" s="15" t="s">
        <v>1979</v>
      </c>
      <c r="F842" s="14" t="s">
        <v>46</v>
      </c>
      <c r="G842" s="14">
        <v>2017</v>
      </c>
      <c r="H842" s="14">
        <v>54</v>
      </c>
      <c r="I842" s="27">
        <v>10</v>
      </c>
      <c r="J842" s="14">
        <v>3142</v>
      </c>
      <c r="K842" s="14">
        <v>3151</v>
      </c>
      <c r="L842" s="14" t="s">
        <v>1980</v>
      </c>
      <c r="M842" s="14">
        <v>1.262</v>
      </c>
      <c r="N842" s="14">
        <v>1.597</v>
      </c>
      <c r="O842" s="21">
        <v>9</v>
      </c>
      <c r="P842" s="23" t="b">
        <f t="shared" si="52"/>
        <v>0</v>
      </c>
      <c r="Q842" s="23" t="b">
        <f t="shared" si="53"/>
        <v>0</v>
      </c>
      <c r="R842" s="23">
        <f t="shared" si="54"/>
        <v>1</v>
      </c>
    </row>
    <row r="843" spans="1:18" ht="67.5">
      <c r="A843" s="14">
        <f t="shared" si="55"/>
        <v>842</v>
      </c>
      <c r="B843" s="14" t="s">
        <v>14</v>
      </c>
      <c r="C843" s="14" t="s">
        <v>1981</v>
      </c>
      <c r="D843" s="15" t="s">
        <v>1982</v>
      </c>
      <c r="E843" s="15" t="s">
        <v>913</v>
      </c>
      <c r="F843" s="14" t="s">
        <v>46</v>
      </c>
      <c r="G843" s="14">
        <v>2017</v>
      </c>
      <c r="H843" s="14">
        <v>108</v>
      </c>
      <c r="I843" s="1"/>
      <c r="J843" s="14">
        <v>465</v>
      </c>
      <c r="K843" s="14">
        <v>477</v>
      </c>
      <c r="L843" s="14" t="s">
        <v>914</v>
      </c>
      <c r="M843" s="14">
        <v>5.6059999999999999</v>
      </c>
      <c r="N843" s="14">
        <v>5.8860000000000001</v>
      </c>
      <c r="O843" s="14">
        <v>6</v>
      </c>
      <c r="P843" s="23" t="b">
        <f t="shared" si="52"/>
        <v>0</v>
      </c>
      <c r="Q843" s="23">
        <f t="shared" si="53"/>
        <v>1</v>
      </c>
      <c r="R843" s="23" t="b">
        <f t="shared" si="54"/>
        <v>0</v>
      </c>
    </row>
    <row r="844" spans="1:18" ht="54">
      <c r="A844" s="14">
        <f t="shared" si="55"/>
        <v>843</v>
      </c>
      <c r="B844" s="14" t="s">
        <v>14</v>
      </c>
      <c r="C844" s="14" t="s">
        <v>1981</v>
      </c>
      <c r="D844" s="15" t="s">
        <v>1983</v>
      </c>
      <c r="E844" s="15" t="s">
        <v>52</v>
      </c>
      <c r="F844" s="14" t="s">
        <v>46</v>
      </c>
      <c r="G844" s="14">
        <v>2017</v>
      </c>
      <c r="H844" s="14">
        <v>7</v>
      </c>
      <c r="I844" s="1"/>
      <c r="L844" s="14" t="s">
        <v>53</v>
      </c>
      <c r="M844" s="14">
        <v>4.2590000000000003</v>
      </c>
      <c r="N844" s="14">
        <v>4.8470000000000004</v>
      </c>
      <c r="O844" s="14">
        <v>4</v>
      </c>
      <c r="P844" s="23" t="b">
        <f t="shared" si="52"/>
        <v>0</v>
      </c>
      <c r="Q844" s="23" t="b">
        <f t="shared" si="53"/>
        <v>0</v>
      </c>
      <c r="R844" s="23" t="b">
        <f t="shared" si="54"/>
        <v>0</v>
      </c>
    </row>
    <row r="845" spans="1:18" ht="54">
      <c r="A845" s="14">
        <f t="shared" si="55"/>
        <v>844</v>
      </c>
      <c r="B845" s="14" t="s">
        <v>14</v>
      </c>
      <c r="C845" s="14" t="s">
        <v>1981</v>
      </c>
      <c r="D845" s="15" t="s">
        <v>1984</v>
      </c>
      <c r="E845" s="15" t="s">
        <v>1985</v>
      </c>
      <c r="F845" s="14" t="s">
        <v>46</v>
      </c>
      <c r="G845" s="14">
        <v>2017</v>
      </c>
      <c r="H845" s="14">
        <v>152</v>
      </c>
      <c r="I845" s="1"/>
      <c r="J845" s="14">
        <v>109</v>
      </c>
      <c r="K845" s="14">
        <v>120</v>
      </c>
      <c r="L845" s="14" t="s">
        <v>1986</v>
      </c>
      <c r="M845" s="14">
        <v>3.9140000000000001</v>
      </c>
      <c r="N845" s="14">
        <v>3.9260000000000002</v>
      </c>
      <c r="O845" s="14">
        <v>2</v>
      </c>
      <c r="P845" s="23" t="b">
        <f t="shared" si="52"/>
        <v>0</v>
      </c>
      <c r="Q845" s="23" t="b">
        <f t="shared" si="53"/>
        <v>0</v>
      </c>
      <c r="R845" s="23" t="b">
        <f t="shared" si="54"/>
        <v>0</v>
      </c>
    </row>
    <row r="846" spans="1:18" ht="54">
      <c r="A846" s="14">
        <f t="shared" si="55"/>
        <v>845</v>
      </c>
      <c r="B846" s="14" t="s">
        <v>14</v>
      </c>
      <c r="C846" s="14" t="s">
        <v>1981</v>
      </c>
      <c r="D846" s="15" t="s">
        <v>1987</v>
      </c>
      <c r="E846" s="15" t="s">
        <v>1988</v>
      </c>
      <c r="F846" s="14" t="s">
        <v>46</v>
      </c>
      <c r="G846" s="14">
        <v>2017</v>
      </c>
      <c r="H846" s="14">
        <v>414</v>
      </c>
      <c r="I846" s="1">
        <v>42737</v>
      </c>
      <c r="J846" s="14">
        <v>53</v>
      </c>
      <c r="K846" s="14">
        <v>67</v>
      </c>
      <c r="L846" s="14" t="s">
        <v>1989</v>
      </c>
      <c r="M846" s="14">
        <v>3.052</v>
      </c>
      <c r="N846" s="14">
        <v>3.7360000000000002</v>
      </c>
      <c r="O846" s="14">
        <v>5</v>
      </c>
      <c r="P846" s="23" t="b">
        <f t="shared" si="52"/>
        <v>0</v>
      </c>
      <c r="Q846" s="23" t="b">
        <f t="shared" si="53"/>
        <v>0</v>
      </c>
      <c r="R846" s="23" t="b">
        <f t="shared" si="54"/>
        <v>0</v>
      </c>
    </row>
    <row r="847" spans="1:18" ht="67.5">
      <c r="A847" s="14">
        <f t="shared" si="55"/>
        <v>846</v>
      </c>
      <c r="B847" s="14" t="s">
        <v>14</v>
      </c>
      <c r="C847" s="14" t="s">
        <v>1981</v>
      </c>
      <c r="D847" s="15" t="s">
        <v>1990</v>
      </c>
      <c r="E847" s="15" t="s">
        <v>1321</v>
      </c>
      <c r="F847" s="14" t="s">
        <v>46</v>
      </c>
      <c r="G847" s="14">
        <v>2017</v>
      </c>
      <c r="H847" s="14">
        <v>145</v>
      </c>
      <c r="I847" s="1"/>
      <c r="J847" s="14">
        <v>303</v>
      </c>
      <c r="K847" s="14">
        <v>312</v>
      </c>
      <c r="L847" s="14" t="s">
        <v>1322</v>
      </c>
      <c r="M847" s="14">
        <v>3.7429999999999999</v>
      </c>
      <c r="N847" s="14">
        <v>3.577</v>
      </c>
      <c r="O847" s="14">
        <v>10</v>
      </c>
      <c r="P847" s="23" t="b">
        <f t="shared" si="52"/>
        <v>0</v>
      </c>
      <c r="Q847" s="23" t="b">
        <f t="shared" si="53"/>
        <v>0</v>
      </c>
      <c r="R847" s="23" t="b">
        <f t="shared" si="54"/>
        <v>0</v>
      </c>
    </row>
    <row r="848" spans="1:18" ht="40.5">
      <c r="A848" s="14">
        <f t="shared" si="55"/>
        <v>847</v>
      </c>
      <c r="B848" s="14" t="s">
        <v>14</v>
      </c>
      <c r="C848" s="14" t="s">
        <v>1981</v>
      </c>
      <c r="D848" s="15" t="s">
        <v>1991</v>
      </c>
      <c r="E848" s="15" t="s">
        <v>1764</v>
      </c>
      <c r="F848" s="14" t="s">
        <v>46</v>
      </c>
      <c r="G848" s="14">
        <v>2017</v>
      </c>
      <c r="H848" s="14">
        <v>159</v>
      </c>
      <c r="I848" s="1">
        <v>3</v>
      </c>
      <c r="J848" s="14">
        <v>366</v>
      </c>
      <c r="K848" s="14">
        <v>377</v>
      </c>
      <c r="L848" s="14" t="s">
        <v>1765</v>
      </c>
      <c r="M848" s="14">
        <v>3.33</v>
      </c>
      <c r="N848" s="14">
        <v>3.524</v>
      </c>
      <c r="O848" s="14">
        <v>4</v>
      </c>
      <c r="P848" s="23" t="b">
        <f t="shared" si="52"/>
        <v>0</v>
      </c>
      <c r="Q848" s="23" t="b">
        <f t="shared" si="53"/>
        <v>0</v>
      </c>
      <c r="R848" s="23" t="b">
        <f t="shared" si="54"/>
        <v>0</v>
      </c>
    </row>
    <row r="849" spans="1:18" ht="81">
      <c r="A849" s="14">
        <f t="shared" si="55"/>
        <v>848</v>
      </c>
      <c r="B849" s="14" t="s">
        <v>14</v>
      </c>
      <c r="C849" s="14" t="s">
        <v>1981</v>
      </c>
      <c r="D849" s="15" t="s">
        <v>1992</v>
      </c>
      <c r="E849" s="15" t="s">
        <v>109</v>
      </c>
      <c r="F849" s="14" t="s">
        <v>46</v>
      </c>
      <c r="G849" s="14">
        <v>2017</v>
      </c>
      <c r="H849" s="14">
        <v>65</v>
      </c>
      <c r="I849" s="1">
        <v>4</v>
      </c>
      <c r="J849" s="14">
        <v>718</v>
      </c>
      <c r="K849" s="14">
        <v>726</v>
      </c>
      <c r="L849" s="14" t="s">
        <v>110</v>
      </c>
      <c r="M849" s="14">
        <v>3.1539999999999999</v>
      </c>
      <c r="N849" s="14">
        <v>3.504</v>
      </c>
      <c r="O849" s="14">
        <v>3</v>
      </c>
      <c r="P849" s="23" t="b">
        <f t="shared" si="52"/>
        <v>0</v>
      </c>
      <c r="Q849" s="23" t="b">
        <f t="shared" si="53"/>
        <v>0</v>
      </c>
      <c r="R849" s="23" t="b">
        <f t="shared" si="54"/>
        <v>0</v>
      </c>
    </row>
    <row r="850" spans="1:18" ht="54">
      <c r="A850" s="14">
        <f t="shared" si="55"/>
        <v>849</v>
      </c>
      <c r="B850" s="14" t="s">
        <v>14</v>
      </c>
      <c r="C850" s="14" t="s">
        <v>1981</v>
      </c>
      <c r="D850" s="15" t="s">
        <v>1993</v>
      </c>
      <c r="E850" s="15" t="s">
        <v>1446</v>
      </c>
      <c r="F850" s="14" t="s">
        <v>46</v>
      </c>
      <c r="G850" s="14">
        <v>2017</v>
      </c>
      <c r="H850" s="14">
        <v>81</v>
      </c>
      <c r="I850" s="1">
        <v>3</v>
      </c>
      <c r="J850" s="14">
        <v>533</v>
      </c>
      <c r="K850" s="14">
        <v>542</v>
      </c>
      <c r="L850" s="14" t="s">
        <v>1447</v>
      </c>
      <c r="M850" s="14">
        <v>2.6459999999999999</v>
      </c>
      <c r="N850" s="14">
        <v>2.4969999999999999</v>
      </c>
      <c r="O850" s="14">
        <v>4</v>
      </c>
      <c r="P850" s="23" t="b">
        <f t="shared" si="52"/>
        <v>0</v>
      </c>
      <c r="Q850" s="23" t="b">
        <f t="shared" si="53"/>
        <v>0</v>
      </c>
      <c r="R850" s="23" t="b">
        <f t="shared" si="54"/>
        <v>0</v>
      </c>
    </row>
    <row r="851" spans="1:18" ht="40.5">
      <c r="A851" s="14">
        <f t="shared" si="55"/>
        <v>850</v>
      </c>
      <c r="B851" s="14" t="s">
        <v>14</v>
      </c>
      <c r="C851" s="14" t="s">
        <v>1981</v>
      </c>
      <c r="D851" s="15" t="s">
        <v>1994</v>
      </c>
      <c r="E851" s="15" t="s">
        <v>1995</v>
      </c>
      <c r="F851" s="14" t="s">
        <v>46</v>
      </c>
      <c r="G851" s="14">
        <v>2017</v>
      </c>
      <c r="H851" s="14">
        <v>30</v>
      </c>
      <c r="I851" s="1">
        <v>1</v>
      </c>
      <c r="J851" s="14">
        <v>97</v>
      </c>
      <c r="K851" s="14">
        <v>111</v>
      </c>
      <c r="L851" s="14" t="s">
        <v>1996</v>
      </c>
      <c r="M851" s="14">
        <v>2.1829999999999998</v>
      </c>
      <c r="N851" s="14">
        <v>2.4769999999999999</v>
      </c>
      <c r="O851" s="14">
        <v>3</v>
      </c>
      <c r="P851" s="23" t="b">
        <f t="shared" si="52"/>
        <v>0</v>
      </c>
      <c r="Q851" s="23" t="b">
        <f t="shared" si="53"/>
        <v>0</v>
      </c>
      <c r="R851" s="23" t="b">
        <f t="shared" si="54"/>
        <v>0</v>
      </c>
    </row>
    <row r="852" spans="1:18" ht="54">
      <c r="A852" s="14">
        <f t="shared" si="55"/>
        <v>851</v>
      </c>
      <c r="B852" s="14" t="s">
        <v>14</v>
      </c>
      <c r="C852" s="14" t="s">
        <v>1981</v>
      </c>
      <c r="D852" s="15" t="s">
        <v>1997</v>
      </c>
      <c r="E852" s="15" t="s">
        <v>1998</v>
      </c>
      <c r="F852" s="14" t="s">
        <v>46</v>
      </c>
      <c r="G852" s="14">
        <v>2017</v>
      </c>
      <c r="H852" s="14">
        <v>61</v>
      </c>
      <c r="I852" s="1">
        <v>1</v>
      </c>
      <c r="J852" s="14">
        <v>35</v>
      </c>
      <c r="K852" s="14">
        <v>47</v>
      </c>
      <c r="L852" s="14" t="s">
        <v>1999</v>
      </c>
      <c r="M852" s="14">
        <v>1.5509999999999999</v>
      </c>
      <c r="N852" s="14">
        <v>1.371</v>
      </c>
      <c r="O852" s="14">
        <v>3</v>
      </c>
      <c r="P852" s="23" t="b">
        <f t="shared" si="52"/>
        <v>0</v>
      </c>
      <c r="Q852" s="23" t="b">
        <f t="shared" si="53"/>
        <v>0</v>
      </c>
      <c r="R852" s="23">
        <f t="shared" si="54"/>
        <v>1</v>
      </c>
    </row>
    <row r="853" spans="1:18" ht="67.5">
      <c r="A853" s="14">
        <f t="shared" si="55"/>
        <v>852</v>
      </c>
      <c r="B853" s="14" t="s">
        <v>14</v>
      </c>
      <c r="C853" s="14" t="s">
        <v>2000</v>
      </c>
      <c r="D853" s="15" t="s">
        <v>2001</v>
      </c>
      <c r="E853" s="15" t="s">
        <v>52</v>
      </c>
      <c r="F853" s="14" t="s">
        <v>46</v>
      </c>
      <c r="G853" s="14">
        <v>2017</v>
      </c>
      <c r="H853" s="14">
        <v>7</v>
      </c>
      <c r="I853" s="1"/>
      <c r="L853" s="14" t="s">
        <v>53</v>
      </c>
      <c r="M853" s="14">
        <v>4.2590000000000003</v>
      </c>
      <c r="N853" s="14">
        <v>4.8470000000000004</v>
      </c>
      <c r="O853" s="14">
        <v>4</v>
      </c>
      <c r="P853" s="23" t="b">
        <f t="shared" si="52"/>
        <v>0</v>
      </c>
      <c r="Q853" s="23" t="b">
        <f t="shared" si="53"/>
        <v>0</v>
      </c>
      <c r="R853" s="23" t="b">
        <f t="shared" si="54"/>
        <v>0</v>
      </c>
    </row>
    <row r="854" spans="1:18" ht="81">
      <c r="A854" s="14">
        <f t="shared" si="55"/>
        <v>853</v>
      </c>
      <c r="B854" s="14" t="s">
        <v>14</v>
      </c>
      <c r="C854" s="14" t="s">
        <v>2000</v>
      </c>
      <c r="D854" s="15" t="s">
        <v>2002</v>
      </c>
      <c r="E854" s="15" t="s">
        <v>124</v>
      </c>
      <c r="F854" s="14" t="s">
        <v>46</v>
      </c>
      <c r="G854" s="14">
        <v>2017</v>
      </c>
      <c r="H854" s="14">
        <v>24</v>
      </c>
      <c r="I854" s="1">
        <v>1</v>
      </c>
      <c r="J854" s="14">
        <v>666</v>
      </c>
      <c r="K854" s="14">
        <v>675</v>
      </c>
      <c r="L854" s="14" t="s">
        <v>125</v>
      </c>
      <c r="M854" s="14">
        <v>2.7410000000000001</v>
      </c>
      <c r="N854" s="14">
        <v>3.0230000000000001</v>
      </c>
      <c r="O854" s="14">
        <v>2</v>
      </c>
      <c r="P854" s="23" t="b">
        <f t="shared" si="52"/>
        <v>0</v>
      </c>
      <c r="Q854" s="23" t="b">
        <f t="shared" si="53"/>
        <v>0</v>
      </c>
      <c r="R854" s="23" t="b">
        <f t="shared" si="54"/>
        <v>0</v>
      </c>
    </row>
    <row r="855" spans="1:18" ht="67.5">
      <c r="A855" s="14">
        <f t="shared" si="55"/>
        <v>854</v>
      </c>
      <c r="B855" s="14" t="s">
        <v>14</v>
      </c>
      <c r="C855" s="14" t="s">
        <v>2003</v>
      </c>
      <c r="D855" s="15" t="s">
        <v>2004</v>
      </c>
      <c r="E855" s="15" t="s">
        <v>1653</v>
      </c>
      <c r="F855" s="14" t="s">
        <v>46</v>
      </c>
      <c r="G855" s="14">
        <v>2017</v>
      </c>
      <c r="H855" s="14">
        <v>579</v>
      </c>
      <c r="I855" s="27"/>
      <c r="J855" s="14">
        <v>179</v>
      </c>
      <c r="K855" s="14">
        <v>189</v>
      </c>
      <c r="L855" s="14" t="s">
        <v>1654</v>
      </c>
      <c r="M855" s="14">
        <v>4.9000000000000004</v>
      </c>
      <c r="N855" s="14">
        <v>5.1020000000000003</v>
      </c>
      <c r="O855" s="14">
        <v>2</v>
      </c>
      <c r="P855" s="23" t="b">
        <f t="shared" si="52"/>
        <v>0</v>
      </c>
      <c r="Q855" s="23">
        <f t="shared" si="53"/>
        <v>1</v>
      </c>
      <c r="R855" s="23" t="b">
        <f t="shared" si="54"/>
        <v>0</v>
      </c>
    </row>
    <row r="856" spans="1:18" ht="67.5">
      <c r="A856" s="14">
        <f t="shared" si="55"/>
        <v>855</v>
      </c>
      <c r="B856" s="14" t="s">
        <v>14</v>
      </c>
      <c r="C856" s="14" t="s">
        <v>2003</v>
      </c>
      <c r="D856" s="15" t="s">
        <v>2005</v>
      </c>
      <c r="E856" s="15" t="s">
        <v>2006</v>
      </c>
      <c r="F856" s="14" t="s">
        <v>46</v>
      </c>
      <c r="G856" s="14">
        <v>2017</v>
      </c>
      <c r="H856" s="14">
        <v>73</v>
      </c>
      <c r="I856" s="1">
        <v>4</v>
      </c>
      <c r="J856" s="14">
        <v>838</v>
      </c>
      <c r="K856" s="14">
        <v>849</v>
      </c>
      <c r="L856" s="14" t="s">
        <v>2007</v>
      </c>
      <c r="M856" s="14">
        <v>3.63</v>
      </c>
      <c r="N856" s="14">
        <v>3.7519999999999998</v>
      </c>
      <c r="O856" s="14">
        <v>6</v>
      </c>
      <c r="P856" s="23" t="b">
        <f t="shared" si="52"/>
        <v>0</v>
      </c>
      <c r="Q856" s="23" t="b">
        <f t="shared" si="53"/>
        <v>0</v>
      </c>
      <c r="R856" s="23" t="b">
        <f t="shared" si="54"/>
        <v>0</v>
      </c>
    </row>
    <row r="857" spans="1:18" ht="67.5">
      <c r="A857" s="14">
        <f t="shared" si="55"/>
        <v>856</v>
      </c>
      <c r="B857" s="14" t="s">
        <v>14</v>
      </c>
      <c r="C857" s="14" t="s">
        <v>2003</v>
      </c>
      <c r="D857" s="15" t="s">
        <v>2008</v>
      </c>
      <c r="E857" s="15" t="s">
        <v>1321</v>
      </c>
      <c r="F857" s="14" t="s">
        <v>46</v>
      </c>
      <c r="G857" s="14">
        <v>2017</v>
      </c>
      <c r="H857" s="14">
        <v>138</v>
      </c>
      <c r="I857" s="1"/>
      <c r="J857" s="14">
        <v>56</v>
      </c>
      <c r="K857" s="14">
        <v>63</v>
      </c>
      <c r="L857" s="14" t="s">
        <v>1322</v>
      </c>
      <c r="M857" s="14">
        <v>3.7429999999999999</v>
      </c>
      <c r="N857" s="14">
        <v>3.577</v>
      </c>
      <c r="O857" s="14">
        <v>4</v>
      </c>
      <c r="P857" s="23" t="b">
        <f t="shared" si="52"/>
        <v>0</v>
      </c>
      <c r="Q857" s="23" t="b">
        <f t="shared" si="53"/>
        <v>0</v>
      </c>
      <c r="R857" s="23" t="b">
        <f t="shared" si="54"/>
        <v>0</v>
      </c>
    </row>
    <row r="858" spans="1:18" ht="81">
      <c r="A858" s="14">
        <f t="shared" si="55"/>
        <v>857</v>
      </c>
      <c r="B858" s="14" t="s">
        <v>14</v>
      </c>
      <c r="C858" s="14" t="s">
        <v>2003</v>
      </c>
      <c r="D858" s="15" t="s">
        <v>2009</v>
      </c>
      <c r="E858" s="15" t="s">
        <v>124</v>
      </c>
      <c r="F858" s="14" t="s">
        <v>46</v>
      </c>
      <c r="G858" s="14">
        <v>2017</v>
      </c>
      <c r="H858" s="14">
        <v>24</v>
      </c>
      <c r="I858" s="1">
        <v>2</v>
      </c>
      <c r="J858" s="14">
        <v>1416</v>
      </c>
      <c r="K858" s="14">
        <v>1423</v>
      </c>
      <c r="L858" s="14" t="s">
        <v>125</v>
      </c>
      <c r="M858" s="14">
        <v>2.7410000000000001</v>
      </c>
      <c r="N858" s="14">
        <v>3.0230000000000001</v>
      </c>
      <c r="O858" s="14">
        <v>4</v>
      </c>
      <c r="P858" s="23" t="b">
        <f t="shared" si="52"/>
        <v>0</v>
      </c>
      <c r="Q858" s="23" t="b">
        <f t="shared" si="53"/>
        <v>0</v>
      </c>
      <c r="R858" s="23" t="b">
        <f t="shared" si="54"/>
        <v>0</v>
      </c>
    </row>
    <row r="859" spans="1:18" ht="54">
      <c r="A859" s="14">
        <f t="shared" si="55"/>
        <v>858</v>
      </c>
      <c r="B859" s="14" t="s">
        <v>14</v>
      </c>
      <c r="C859" s="14" t="s">
        <v>2003</v>
      </c>
      <c r="D859" s="15" t="s">
        <v>2010</v>
      </c>
      <c r="E859" s="15" t="s">
        <v>553</v>
      </c>
      <c r="F859" s="14" t="s">
        <v>46</v>
      </c>
      <c r="G859" s="14">
        <v>2017</v>
      </c>
      <c r="H859" s="14">
        <v>57</v>
      </c>
      <c r="I859" s="1">
        <v>4</v>
      </c>
      <c r="J859" s="14">
        <v>293</v>
      </c>
      <c r="K859" s="14">
        <v>301</v>
      </c>
      <c r="L859" s="14" t="s">
        <v>554</v>
      </c>
      <c r="M859" s="14">
        <v>1.4379999999999999</v>
      </c>
      <c r="N859" s="14">
        <v>1.6539999999999999</v>
      </c>
      <c r="O859" s="14">
        <v>6</v>
      </c>
      <c r="P859" s="23" t="b">
        <f t="shared" si="52"/>
        <v>0</v>
      </c>
      <c r="Q859" s="23" t="b">
        <f t="shared" si="53"/>
        <v>0</v>
      </c>
      <c r="R859" s="23">
        <f t="shared" si="54"/>
        <v>1</v>
      </c>
    </row>
    <row r="860" spans="1:18" ht="40.5">
      <c r="A860" s="14">
        <f t="shared" si="55"/>
        <v>859</v>
      </c>
      <c r="B860" s="14" t="s">
        <v>14</v>
      </c>
      <c r="C860" s="14" t="s">
        <v>3516</v>
      </c>
      <c r="D860" s="15" t="s">
        <v>3517</v>
      </c>
      <c r="E860" s="15" t="s">
        <v>2556</v>
      </c>
      <c r="F860" s="14" t="s">
        <v>46</v>
      </c>
      <c r="G860" s="14">
        <v>2017</v>
      </c>
      <c r="H860" s="14">
        <v>39</v>
      </c>
      <c r="I860" s="1">
        <v>2</v>
      </c>
      <c r="J860" s="14">
        <v>269</v>
      </c>
      <c r="K860" s="14">
        <v>275</v>
      </c>
      <c r="L860" s="14" t="s">
        <v>2557</v>
      </c>
      <c r="M860" s="14">
        <v>1.73</v>
      </c>
      <c r="N860" s="14">
        <v>1.81</v>
      </c>
      <c r="O860" s="14">
        <v>2</v>
      </c>
      <c r="P860" s="23" t="b">
        <f t="shared" si="52"/>
        <v>0</v>
      </c>
      <c r="Q860" s="23" t="b">
        <f t="shared" si="53"/>
        <v>0</v>
      </c>
      <c r="R860" s="23">
        <f t="shared" si="54"/>
        <v>1</v>
      </c>
    </row>
    <row r="861" spans="1:18" ht="54">
      <c r="A861" s="14">
        <f t="shared" si="55"/>
        <v>860</v>
      </c>
      <c r="B861" s="14" t="s">
        <v>14</v>
      </c>
      <c r="C861" s="14" t="s">
        <v>2011</v>
      </c>
      <c r="D861" s="15" t="s">
        <v>2012</v>
      </c>
      <c r="E861" s="15" t="s">
        <v>1256</v>
      </c>
      <c r="F861" s="14" t="s">
        <v>46</v>
      </c>
      <c r="G861" s="14">
        <v>2017</v>
      </c>
      <c r="H861" s="14">
        <v>17</v>
      </c>
      <c r="I861" s="1"/>
      <c r="L861" s="14" t="s">
        <v>1257</v>
      </c>
      <c r="M861" s="14">
        <v>3.964</v>
      </c>
      <c r="N861" s="14">
        <v>4.5410000000000004</v>
      </c>
      <c r="O861" s="19">
        <v>11</v>
      </c>
      <c r="P861" s="23" t="b">
        <f t="shared" si="52"/>
        <v>0</v>
      </c>
      <c r="Q861" s="23" t="b">
        <f t="shared" si="53"/>
        <v>0</v>
      </c>
      <c r="R861" s="23" t="b">
        <f t="shared" si="54"/>
        <v>0</v>
      </c>
    </row>
    <row r="862" spans="1:18" ht="94.5">
      <c r="A862" s="14">
        <f t="shared" si="55"/>
        <v>861</v>
      </c>
      <c r="B862" s="14" t="s">
        <v>14</v>
      </c>
      <c r="C862" s="14" t="s">
        <v>2011</v>
      </c>
      <c r="D862" s="15" t="s">
        <v>2013</v>
      </c>
      <c r="E862" s="15" t="s">
        <v>467</v>
      </c>
      <c r="F862" s="14" t="s">
        <v>46</v>
      </c>
      <c r="G862" s="14">
        <v>2017</v>
      </c>
      <c r="H862" s="14">
        <v>482</v>
      </c>
      <c r="I862" s="1">
        <v>4</v>
      </c>
      <c r="J862" s="14">
        <v>1504</v>
      </c>
      <c r="K862" s="14">
        <v>1510</v>
      </c>
      <c r="L862" s="14" t="s">
        <v>468</v>
      </c>
      <c r="M862" s="14">
        <v>2.4660000000000002</v>
      </c>
      <c r="N862" s="14">
        <v>2.3540000000000001</v>
      </c>
      <c r="O862" s="14">
        <v>3</v>
      </c>
      <c r="P862" s="23" t="b">
        <f t="shared" si="52"/>
        <v>0</v>
      </c>
      <c r="Q862" s="23" t="b">
        <f t="shared" si="53"/>
        <v>0</v>
      </c>
      <c r="R862" s="23" t="b">
        <f t="shared" si="54"/>
        <v>0</v>
      </c>
    </row>
    <row r="863" spans="1:18" ht="40.5">
      <c r="A863" s="14">
        <f t="shared" si="55"/>
        <v>862</v>
      </c>
      <c r="B863" s="14" t="s">
        <v>14</v>
      </c>
      <c r="C863" s="14" t="s">
        <v>2014</v>
      </c>
      <c r="D863" s="15" t="s">
        <v>2015</v>
      </c>
      <c r="E863" s="15" t="s">
        <v>2016</v>
      </c>
      <c r="F863" s="14" t="s">
        <v>46</v>
      </c>
      <c r="G863" s="14">
        <v>2017</v>
      </c>
      <c r="H863" s="14">
        <v>85</v>
      </c>
      <c r="I863" s="1">
        <v>4</v>
      </c>
      <c r="L863" s="14" t="s">
        <v>2017</v>
      </c>
      <c r="M863" s="14">
        <v>3.593</v>
      </c>
      <c r="N863" s="14">
        <v>3.7810000000000001</v>
      </c>
      <c r="O863" s="14">
        <v>4</v>
      </c>
      <c r="P863" s="23" t="b">
        <f t="shared" si="52"/>
        <v>0</v>
      </c>
      <c r="Q863" s="23" t="b">
        <f t="shared" si="53"/>
        <v>0</v>
      </c>
      <c r="R863" s="23" t="b">
        <f t="shared" si="54"/>
        <v>0</v>
      </c>
    </row>
    <row r="864" spans="1:18" ht="54">
      <c r="A864" s="14">
        <f t="shared" si="55"/>
        <v>863</v>
      </c>
      <c r="B864" s="14" t="s">
        <v>14</v>
      </c>
      <c r="C864" s="14" t="s">
        <v>2018</v>
      </c>
      <c r="D864" s="15" t="s">
        <v>2019</v>
      </c>
      <c r="E864" s="15" t="s">
        <v>304</v>
      </c>
      <c r="F864" s="14" t="s">
        <v>46</v>
      </c>
      <c r="G864" s="14">
        <v>2017</v>
      </c>
      <c r="H864" s="14">
        <v>12</v>
      </c>
      <c r="I864" s="1">
        <v>2</v>
      </c>
      <c r="L864" s="14" t="s">
        <v>305</v>
      </c>
      <c r="M864" s="14">
        <v>2.806</v>
      </c>
      <c r="N864" s="14">
        <v>3.3940000000000001</v>
      </c>
      <c r="O864" s="14">
        <v>3</v>
      </c>
      <c r="P864" s="23" t="b">
        <f t="shared" si="52"/>
        <v>0</v>
      </c>
      <c r="Q864" s="23" t="b">
        <f t="shared" si="53"/>
        <v>0</v>
      </c>
      <c r="R864" s="23" t="b">
        <f t="shared" si="54"/>
        <v>0</v>
      </c>
    </row>
    <row r="865" spans="1:18" ht="54">
      <c r="A865" s="14">
        <f t="shared" si="55"/>
        <v>864</v>
      </c>
      <c r="B865" s="14" t="s">
        <v>14</v>
      </c>
      <c r="C865" s="14" t="s">
        <v>2020</v>
      </c>
      <c r="D865" s="15" t="s">
        <v>2021</v>
      </c>
      <c r="E865" s="15" t="s">
        <v>1995</v>
      </c>
      <c r="F865" s="14" t="s">
        <v>46</v>
      </c>
      <c r="G865" s="14">
        <v>2017</v>
      </c>
      <c r="H865" s="14">
        <v>30</v>
      </c>
      <c r="I865" s="1">
        <v>5</v>
      </c>
      <c r="J865" s="14">
        <v>719</v>
      </c>
      <c r="K865" s="14">
        <v>732</v>
      </c>
      <c r="L865" s="14" t="s">
        <v>1996</v>
      </c>
      <c r="M865" s="14">
        <v>2.1829999999999998</v>
      </c>
      <c r="N865" s="14">
        <v>2.4769999999999999</v>
      </c>
      <c r="O865" s="14">
        <v>10</v>
      </c>
      <c r="P865" s="23" t="b">
        <f t="shared" si="52"/>
        <v>0</v>
      </c>
      <c r="Q865" s="23" t="b">
        <f t="shared" si="53"/>
        <v>0</v>
      </c>
      <c r="R865" s="23" t="b">
        <f t="shared" si="54"/>
        <v>0</v>
      </c>
    </row>
    <row r="866" spans="1:18" ht="54">
      <c r="A866" s="14">
        <f t="shared" si="55"/>
        <v>865</v>
      </c>
      <c r="B866" s="14" t="s">
        <v>14</v>
      </c>
      <c r="C866" s="14" t="s">
        <v>2022</v>
      </c>
      <c r="D866" s="15" t="s">
        <v>2023</v>
      </c>
      <c r="E866" s="15" t="s">
        <v>1918</v>
      </c>
      <c r="F866" s="14" t="s">
        <v>46</v>
      </c>
      <c r="G866" s="14">
        <v>2017</v>
      </c>
      <c r="H866" s="14">
        <v>99</v>
      </c>
      <c r="I866" s="1"/>
      <c r="J866" s="14">
        <v>52</v>
      </c>
      <c r="K866" s="14">
        <v>61</v>
      </c>
      <c r="L866" s="14" t="s">
        <v>1919</v>
      </c>
      <c r="M866" s="14">
        <v>3.0720000000000001</v>
      </c>
      <c r="N866" s="14">
        <v>3.3170000000000002</v>
      </c>
      <c r="O866" s="14">
        <v>3</v>
      </c>
      <c r="P866" s="23" t="b">
        <f t="shared" si="52"/>
        <v>0</v>
      </c>
      <c r="Q866" s="23" t="b">
        <f t="shared" si="53"/>
        <v>0</v>
      </c>
      <c r="R866" s="23" t="b">
        <f t="shared" si="54"/>
        <v>0</v>
      </c>
    </row>
    <row r="867" spans="1:18" ht="67.5">
      <c r="A867" s="14">
        <f t="shared" si="55"/>
        <v>866</v>
      </c>
      <c r="B867" s="14" t="s">
        <v>14</v>
      </c>
      <c r="C867" s="14" t="s">
        <v>2024</v>
      </c>
      <c r="D867" s="15" t="s">
        <v>2025</v>
      </c>
      <c r="E867" s="15" t="s">
        <v>2026</v>
      </c>
      <c r="F867" s="14" t="s">
        <v>46</v>
      </c>
      <c r="G867" s="14">
        <v>2017</v>
      </c>
      <c r="H867" s="14">
        <v>27</v>
      </c>
      <c r="I867" s="1">
        <v>8</v>
      </c>
      <c r="J867" s="14">
        <v>823</v>
      </c>
      <c r="K867" s="14">
        <v>830</v>
      </c>
      <c r="L867" s="14" t="s">
        <v>2027</v>
      </c>
      <c r="M867" s="14">
        <v>3.0470000000000002</v>
      </c>
      <c r="N867" s="14">
        <v>3.3210000000000002</v>
      </c>
      <c r="O867" s="19">
        <v>11</v>
      </c>
      <c r="P867" s="23" t="b">
        <f t="shared" si="52"/>
        <v>0</v>
      </c>
      <c r="Q867" s="23" t="b">
        <f t="shared" si="53"/>
        <v>0</v>
      </c>
      <c r="R867" s="23" t="b">
        <f t="shared" si="54"/>
        <v>0</v>
      </c>
    </row>
    <row r="868" spans="1:18" ht="54">
      <c r="A868" s="14">
        <f t="shared" si="55"/>
        <v>867</v>
      </c>
      <c r="B868" s="14" t="s">
        <v>14</v>
      </c>
      <c r="C868" s="14" t="s">
        <v>2028</v>
      </c>
      <c r="D868" s="15" t="s">
        <v>2029</v>
      </c>
      <c r="E868" s="15" t="s">
        <v>2030</v>
      </c>
      <c r="F868" s="14" t="s">
        <v>46</v>
      </c>
      <c r="G868" s="14">
        <v>2017</v>
      </c>
      <c r="H868" s="14">
        <v>40</v>
      </c>
      <c r="I868" s="1">
        <v>9</v>
      </c>
      <c r="J868" s="14">
        <v>1777</v>
      </c>
      <c r="K868" s="14">
        <v>1790</v>
      </c>
      <c r="L868" s="14" t="s">
        <v>2031</v>
      </c>
      <c r="M868" s="14">
        <v>6.173</v>
      </c>
      <c r="N868" s="14">
        <v>6.5549999999999997</v>
      </c>
      <c r="O868" s="14">
        <v>8</v>
      </c>
      <c r="P868" s="23" t="b">
        <f t="shared" si="52"/>
        <v>0</v>
      </c>
      <c r="Q868" s="23">
        <f t="shared" si="53"/>
        <v>1</v>
      </c>
      <c r="R868" s="23" t="b">
        <f t="shared" si="54"/>
        <v>0</v>
      </c>
    </row>
    <row r="869" spans="1:18" ht="67.5">
      <c r="A869" s="14">
        <f t="shared" si="55"/>
        <v>868</v>
      </c>
      <c r="B869" s="14" t="s">
        <v>14</v>
      </c>
      <c r="C869" s="14" t="s">
        <v>2032</v>
      </c>
      <c r="D869" s="15" t="s">
        <v>2033</v>
      </c>
      <c r="E869" s="15" t="s">
        <v>1321</v>
      </c>
      <c r="F869" s="14" t="s">
        <v>46</v>
      </c>
      <c r="G869" s="14">
        <v>2017</v>
      </c>
      <c r="H869" s="14">
        <v>144</v>
      </c>
      <c r="I869" s="1"/>
      <c r="J869" s="14">
        <v>369</v>
      </c>
      <c r="K869" s="14">
        <v>379</v>
      </c>
      <c r="L869" s="14" t="s">
        <v>1322</v>
      </c>
      <c r="M869" s="14">
        <v>3.7429999999999999</v>
      </c>
      <c r="N869" s="14">
        <v>3.577</v>
      </c>
      <c r="O869" s="21">
        <v>9</v>
      </c>
      <c r="P869" s="23" t="b">
        <f t="shared" si="52"/>
        <v>0</v>
      </c>
      <c r="Q869" s="23" t="b">
        <f t="shared" si="53"/>
        <v>0</v>
      </c>
      <c r="R869" s="23" t="b">
        <f t="shared" si="54"/>
        <v>0</v>
      </c>
    </row>
    <row r="870" spans="1:18" ht="67.5">
      <c r="A870" s="14">
        <f t="shared" si="55"/>
        <v>869</v>
      </c>
      <c r="B870" s="14" t="s">
        <v>14</v>
      </c>
      <c r="C870" s="14" t="s">
        <v>2032</v>
      </c>
      <c r="D870" s="15" t="s">
        <v>2034</v>
      </c>
      <c r="E870" s="15" t="s">
        <v>1446</v>
      </c>
      <c r="F870" s="14" t="s">
        <v>46</v>
      </c>
      <c r="G870" s="14">
        <v>2017</v>
      </c>
      <c r="H870" s="14">
        <v>83</v>
      </c>
      <c r="I870" s="1">
        <v>1</v>
      </c>
      <c r="J870" s="14">
        <v>69</v>
      </c>
      <c r="K870" s="14">
        <v>82</v>
      </c>
      <c r="L870" s="14" t="s">
        <v>1447</v>
      </c>
      <c r="M870" s="14">
        <v>2.6459999999999999</v>
      </c>
      <c r="N870" s="14">
        <v>2.4969999999999999</v>
      </c>
      <c r="O870" s="23">
        <v>9</v>
      </c>
      <c r="P870" s="23" t="b">
        <f t="shared" si="52"/>
        <v>0</v>
      </c>
      <c r="Q870" s="23" t="b">
        <f t="shared" si="53"/>
        <v>0</v>
      </c>
      <c r="R870" s="23" t="b">
        <f t="shared" si="54"/>
        <v>0</v>
      </c>
    </row>
    <row r="871" spans="1:18" ht="81">
      <c r="A871" s="14">
        <f t="shared" si="55"/>
        <v>870</v>
      </c>
      <c r="B871" s="14" t="s">
        <v>14</v>
      </c>
      <c r="C871" s="14" t="s">
        <v>2035</v>
      </c>
      <c r="D871" s="15" t="s">
        <v>2036</v>
      </c>
      <c r="E871" s="15" t="s">
        <v>623</v>
      </c>
      <c r="F871" s="14" t="s">
        <v>46</v>
      </c>
      <c r="G871" s="14">
        <v>2017</v>
      </c>
      <c r="H871" s="14">
        <v>83</v>
      </c>
      <c r="I871" s="1">
        <v>7</v>
      </c>
      <c r="L871" s="14" t="s">
        <v>624</v>
      </c>
      <c r="M871" s="14">
        <v>3.8069999999999999</v>
      </c>
      <c r="N871" s="14">
        <v>4.282</v>
      </c>
      <c r="O871" s="14">
        <v>4</v>
      </c>
      <c r="P871" s="23" t="b">
        <f t="shared" si="52"/>
        <v>0</v>
      </c>
      <c r="Q871" s="23" t="b">
        <f t="shared" si="53"/>
        <v>0</v>
      </c>
      <c r="R871" s="23" t="b">
        <f t="shared" si="54"/>
        <v>0</v>
      </c>
    </row>
    <row r="872" spans="1:18" ht="81">
      <c r="A872" s="14">
        <f t="shared" si="55"/>
        <v>871</v>
      </c>
      <c r="B872" s="14" t="s">
        <v>14</v>
      </c>
      <c r="C872" s="14" t="s">
        <v>2035</v>
      </c>
      <c r="D872" s="15" t="s">
        <v>2037</v>
      </c>
      <c r="E872" s="15" t="s">
        <v>623</v>
      </c>
      <c r="F872" s="14" t="s">
        <v>46</v>
      </c>
      <c r="G872" s="14">
        <v>2017</v>
      </c>
      <c r="H872" s="14">
        <v>83</v>
      </c>
      <c r="I872" s="1">
        <v>18</v>
      </c>
      <c r="L872" s="14" t="s">
        <v>624</v>
      </c>
      <c r="M872" s="14">
        <v>3.8069999999999999</v>
      </c>
      <c r="N872" s="14">
        <v>4.282</v>
      </c>
      <c r="O872" s="21">
        <v>9</v>
      </c>
      <c r="P872" s="23" t="b">
        <f t="shared" si="52"/>
        <v>0</v>
      </c>
      <c r="Q872" s="23" t="b">
        <f t="shared" si="53"/>
        <v>0</v>
      </c>
      <c r="R872" s="23" t="b">
        <f t="shared" si="54"/>
        <v>0</v>
      </c>
    </row>
    <row r="873" spans="1:18" ht="67.5">
      <c r="A873" s="14">
        <f t="shared" si="55"/>
        <v>872</v>
      </c>
      <c r="B873" s="14" t="s">
        <v>14</v>
      </c>
      <c r="C873" s="14" t="s">
        <v>2035</v>
      </c>
      <c r="D873" s="15" t="s">
        <v>2038</v>
      </c>
      <c r="E873" s="15" t="s">
        <v>335</v>
      </c>
      <c r="F873" s="14" t="s">
        <v>46</v>
      </c>
      <c r="G873" s="14">
        <v>2017</v>
      </c>
      <c r="H873" s="14">
        <v>101</v>
      </c>
      <c r="I873" s="1">
        <v>1</v>
      </c>
      <c r="J873" s="14">
        <v>217</v>
      </c>
      <c r="K873" s="14">
        <v>227</v>
      </c>
      <c r="L873" s="14" t="s">
        <v>336</v>
      </c>
      <c r="M873" s="14">
        <v>3.42</v>
      </c>
      <c r="N873" s="14">
        <v>3.7160000000000002</v>
      </c>
      <c r="O873" s="14">
        <v>2</v>
      </c>
      <c r="P873" s="23" t="b">
        <f t="shared" si="52"/>
        <v>0</v>
      </c>
      <c r="Q873" s="23" t="b">
        <f t="shared" si="53"/>
        <v>0</v>
      </c>
      <c r="R873" s="23" t="b">
        <f t="shared" si="54"/>
        <v>0</v>
      </c>
    </row>
    <row r="874" spans="1:18" ht="54">
      <c r="A874" s="14">
        <f t="shared" si="55"/>
        <v>873</v>
      </c>
      <c r="B874" s="14" t="s">
        <v>14</v>
      </c>
      <c r="C874" s="14" t="s">
        <v>2039</v>
      </c>
      <c r="D874" s="15" t="s">
        <v>2040</v>
      </c>
      <c r="E874" s="15" t="s">
        <v>639</v>
      </c>
      <c r="F874" s="14" t="s">
        <v>46</v>
      </c>
      <c r="G874" s="14">
        <v>2017</v>
      </c>
      <c r="H874" s="14">
        <v>46</v>
      </c>
      <c r="I874" s="1"/>
      <c r="J874" s="14">
        <v>9</v>
      </c>
      <c r="K874" s="14">
        <v>15</v>
      </c>
      <c r="L874" s="14" t="s">
        <v>640</v>
      </c>
      <c r="M874" s="14">
        <v>2.956</v>
      </c>
      <c r="N874" s="14">
        <v>3.0670000000000002</v>
      </c>
      <c r="O874" s="14">
        <v>5</v>
      </c>
      <c r="P874" s="23" t="b">
        <f t="shared" si="52"/>
        <v>0</v>
      </c>
      <c r="Q874" s="23" t="b">
        <f t="shared" si="53"/>
        <v>0</v>
      </c>
      <c r="R874" s="23" t="b">
        <f t="shared" si="54"/>
        <v>0</v>
      </c>
    </row>
    <row r="875" spans="1:18" ht="67.5">
      <c r="A875" s="14">
        <f t="shared" si="55"/>
        <v>874</v>
      </c>
      <c r="B875" s="14" t="s">
        <v>14</v>
      </c>
      <c r="C875" s="14" t="s">
        <v>2041</v>
      </c>
      <c r="D875" s="15" t="s">
        <v>2042</v>
      </c>
      <c r="E875" s="15" t="s">
        <v>543</v>
      </c>
      <c r="F875" s="14" t="s">
        <v>46</v>
      </c>
      <c r="G875" s="14">
        <v>2017</v>
      </c>
      <c r="H875" s="14">
        <v>49</v>
      </c>
      <c r="I875" s="1">
        <v>7</v>
      </c>
      <c r="J875" s="14">
        <v>1237</v>
      </c>
      <c r="K875" s="14">
        <v>1245</v>
      </c>
      <c r="L875" s="14" t="s">
        <v>544</v>
      </c>
      <c r="M875" s="14">
        <v>3.173</v>
      </c>
      <c r="N875" s="14">
        <v>3.2410000000000001</v>
      </c>
      <c r="O875" s="14">
        <v>8</v>
      </c>
      <c r="P875" s="23" t="b">
        <f t="shared" si="52"/>
        <v>0</v>
      </c>
      <c r="Q875" s="23" t="b">
        <f t="shared" si="53"/>
        <v>0</v>
      </c>
      <c r="R875" s="23" t="b">
        <f t="shared" si="54"/>
        <v>0</v>
      </c>
    </row>
    <row r="876" spans="1:18" ht="54">
      <c r="A876" s="14">
        <f t="shared" si="55"/>
        <v>875</v>
      </c>
      <c r="B876" s="14" t="s">
        <v>14</v>
      </c>
      <c r="C876" s="14" t="s">
        <v>2043</v>
      </c>
      <c r="D876" s="15" t="s">
        <v>2044</v>
      </c>
      <c r="E876" s="15" t="s">
        <v>328</v>
      </c>
      <c r="F876" s="14" t="s">
        <v>46</v>
      </c>
      <c r="G876" s="14">
        <v>2017</v>
      </c>
      <c r="H876" s="14">
        <v>8</v>
      </c>
      <c r="I876" s="1"/>
      <c r="L876" s="14" t="s">
        <v>329</v>
      </c>
      <c r="M876" s="14">
        <v>4.0759999999999996</v>
      </c>
      <c r="N876" s="14">
        <v>4.5259999999999998</v>
      </c>
      <c r="O876" s="14">
        <v>4</v>
      </c>
      <c r="P876" s="23" t="b">
        <f t="shared" si="52"/>
        <v>0</v>
      </c>
      <c r="Q876" s="23" t="b">
        <f t="shared" si="53"/>
        <v>0</v>
      </c>
      <c r="R876" s="23" t="b">
        <f t="shared" si="54"/>
        <v>0</v>
      </c>
    </row>
    <row r="877" spans="1:18" ht="54">
      <c r="A877" s="14">
        <f t="shared" si="55"/>
        <v>876</v>
      </c>
      <c r="B877" s="14" t="s">
        <v>14</v>
      </c>
      <c r="C877" s="14" t="s">
        <v>2043</v>
      </c>
      <c r="D877" s="15" t="s">
        <v>2045</v>
      </c>
      <c r="E877" s="15" t="s">
        <v>2046</v>
      </c>
      <c r="F877" s="14" t="s">
        <v>46</v>
      </c>
      <c r="G877" s="14">
        <v>2017</v>
      </c>
      <c r="H877" s="14">
        <v>11</v>
      </c>
      <c r="I877" s="1">
        <v>4</v>
      </c>
      <c r="J877" s="14">
        <v>219</v>
      </c>
      <c r="K877" s="14">
        <v>228</v>
      </c>
      <c r="L877" s="14" t="s">
        <v>2047</v>
      </c>
      <c r="M877" s="14">
        <v>1.4219999999999999</v>
      </c>
      <c r="N877" s="14">
        <v>1.5940000000000001</v>
      </c>
      <c r="O877" s="21">
        <v>9</v>
      </c>
      <c r="P877" s="23" t="b">
        <f t="shared" si="52"/>
        <v>0</v>
      </c>
      <c r="Q877" s="23" t="b">
        <f t="shared" si="53"/>
        <v>0</v>
      </c>
      <c r="R877" s="23">
        <f t="shared" si="54"/>
        <v>1</v>
      </c>
    </row>
    <row r="878" spans="1:18" ht="67.5">
      <c r="A878" s="14">
        <f t="shared" si="55"/>
        <v>877</v>
      </c>
      <c r="B878" s="14" t="s">
        <v>14</v>
      </c>
      <c r="C878" s="14" t="s">
        <v>136</v>
      </c>
      <c r="D878" s="15" t="s">
        <v>2048</v>
      </c>
      <c r="E878" s="15" t="s">
        <v>128</v>
      </c>
      <c r="F878" s="14" t="s">
        <v>46</v>
      </c>
      <c r="G878" s="14">
        <v>2017</v>
      </c>
      <c r="H878" s="14">
        <v>138</v>
      </c>
      <c r="I878" s="1"/>
      <c r="J878" s="14">
        <v>21</v>
      </c>
      <c r="K878" s="14">
        <v>35</v>
      </c>
      <c r="L878" s="14" t="s">
        <v>129</v>
      </c>
      <c r="M878" s="14">
        <v>4.3689999999999998</v>
      </c>
      <c r="N878" s="14">
        <v>4.218</v>
      </c>
      <c r="O878" s="14">
        <v>8</v>
      </c>
      <c r="P878" s="23" t="b">
        <f t="shared" si="52"/>
        <v>0</v>
      </c>
      <c r="Q878" s="23" t="b">
        <f t="shared" si="53"/>
        <v>0</v>
      </c>
      <c r="R878" s="23" t="b">
        <f t="shared" si="54"/>
        <v>0</v>
      </c>
    </row>
    <row r="879" spans="1:18" ht="54">
      <c r="A879" s="14">
        <f t="shared" si="55"/>
        <v>878</v>
      </c>
      <c r="B879" s="14" t="s">
        <v>14</v>
      </c>
      <c r="C879" s="14" t="s">
        <v>2049</v>
      </c>
      <c r="D879" s="15" t="s">
        <v>2050</v>
      </c>
      <c r="E879" s="15" t="s">
        <v>52</v>
      </c>
      <c r="F879" s="14" t="s">
        <v>46</v>
      </c>
      <c r="G879" s="14">
        <v>2017</v>
      </c>
      <c r="H879" s="14">
        <v>7</v>
      </c>
      <c r="I879" s="1"/>
      <c r="L879" s="14" t="s">
        <v>53</v>
      </c>
      <c r="M879" s="14">
        <v>4.2590000000000003</v>
      </c>
      <c r="N879" s="14">
        <v>4.8470000000000004</v>
      </c>
      <c r="O879" s="19">
        <v>11</v>
      </c>
      <c r="P879" s="23" t="b">
        <f t="shared" si="52"/>
        <v>0</v>
      </c>
      <c r="Q879" s="23" t="b">
        <f t="shared" si="53"/>
        <v>0</v>
      </c>
      <c r="R879" s="23" t="b">
        <f t="shared" si="54"/>
        <v>0</v>
      </c>
    </row>
    <row r="880" spans="1:18" ht="40.5">
      <c r="A880" s="14">
        <f t="shared" si="55"/>
        <v>879</v>
      </c>
      <c r="B880" s="14" t="s">
        <v>14</v>
      </c>
      <c r="C880" s="14" t="s">
        <v>2049</v>
      </c>
      <c r="D880" s="15" t="s">
        <v>2051</v>
      </c>
      <c r="E880" s="15" t="s">
        <v>1256</v>
      </c>
      <c r="F880" s="14" t="s">
        <v>46</v>
      </c>
      <c r="G880" s="14">
        <v>2017</v>
      </c>
      <c r="H880" s="14">
        <v>17</v>
      </c>
      <c r="I880" s="1"/>
      <c r="L880" s="14" t="s">
        <v>1257</v>
      </c>
      <c r="M880" s="14">
        <v>3.964</v>
      </c>
      <c r="N880" s="14">
        <v>4.5410000000000004</v>
      </c>
      <c r="O880" s="19">
        <v>11</v>
      </c>
      <c r="P880" s="23" t="b">
        <f t="shared" si="52"/>
        <v>0</v>
      </c>
      <c r="Q880" s="23" t="b">
        <f t="shared" si="53"/>
        <v>0</v>
      </c>
      <c r="R880" s="23" t="b">
        <f t="shared" si="54"/>
        <v>0</v>
      </c>
    </row>
    <row r="881" spans="1:18" ht="54">
      <c r="A881" s="14">
        <f t="shared" si="55"/>
        <v>880</v>
      </c>
      <c r="B881" s="14" t="s">
        <v>14</v>
      </c>
      <c r="C881" s="14" t="s">
        <v>2049</v>
      </c>
      <c r="D881" s="15" t="s">
        <v>2052</v>
      </c>
      <c r="E881" s="15" t="s">
        <v>1995</v>
      </c>
      <c r="F881" s="14" t="s">
        <v>46</v>
      </c>
      <c r="G881" s="14">
        <v>2017</v>
      </c>
      <c r="H881" s="14">
        <v>30</v>
      </c>
      <c r="I881" s="27">
        <v>6</v>
      </c>
      <c r="J881" s="14">
        <v>917</v>
      </c>
      <c r="K881" s="14">
        <v>931</v>
      </c>
      <c r="L881" s="14" t="s">
        <v>1996</v>
      </c>
      <c r="M881" s="14">
        <v>2.1829999999999998</v>
      </c>
      <c r="N881" s="14">
        <v>2.4769999999999999</v>
      </c>
      <c r="O881" s="19">
        <v>11</v>
      </c>
      <c r="P881" s="23" t="b">
        <f t="shared" si="52"/>
        <v>0</v>
      </c>
      <c r="Q881" s="23" t="b">
        <f t="shared" si="53"/>
        <v>0</v>
      </c>
      <c r="R881" s="23" t="b">
        <f t="shared" si="54"/>
        <v>0</v>
      </c>
    </row>
    <row r="882" spans="1:18" ht="67.5">
      <c r="A882" s="14">
        <f t="shared" si="55"/>
        <v>881</v>
      </c>
      <c r="B882" s="14" t="s">
        <v>14</v>
      </c>
      <c r="C882" s="14" t="s">
        <v>2053</v>
      </c>
      <c r="D882" s="15" t="s">
        <v>2054</v>
      </c>
      <c r="E882" s="15" t="s">
        <v>2055</v>
      </c>
      <c r="F882" s="14" t="s">
        <v>46</v>
      </c>
      <c r="G882" s="14">
        <v>2017</v>
      </c>
      <c r="H882" s="14">
        <v>17</v>
      </c>
      <c r="I882" s="1">
        <v>1</v>
      </c>
      <c r="J882" s="14">
        <v>194</v>
      </c>
      <c r="K882" s="14">
        <v>204</v>
      </c>
      <c r="L882" s="14" t="s">
        <v>2056</v>
      </c>
      <c r="M882" s="14">
        <v>1.3480000000000001</v>
      </c>
      <c r="N882" s="14">
        <v>1.5589999999999999</v>
      </c>
      <c r="O882" s="14">
        <v>8</v>
      </c>
      <c r="P882" s="23" t="b">
        <f t="shared" si="52"/>
        <v>0</v>
      </c>
      <c r="Q882" s="23" t="b">
        <f t="shared" si="53"/>
        <v>0</v>
      </c>
      <c r="R882" s="23">
        <f t="shared" si="54"/>
        <v>1</v>
      </c>
    </row>
    <row r="883" spans="1:18" ht="54">
      <c r="A883" s="14">
        <f t="shared" si="55"/>
        <v>882</v>
      </c>
      <c r="B883" s="14" t="s">
        <v>14</v>
      </c>
      <c r="C883" s="14" t="s">
        <v>2053</v>
      </c>
      <c r="D883" s="15" t="s">
        <v>2057</v>
      </c>
      <c r="E883" s="15" t="s">
        <v>45</v>
      </c>
      <c r="F883" s="14" t="s">
        <v>46</v>
      </c>
      <c r="G883" s="14">
        <v>2017</v>
      </c>
      <c r="H883" s="14">
        <v>8</v>
      </c>
      <c r="I883" s="1"/>
      <c r="L883" s="14" t="s">
        <v>47</v>
      </c>
      <c r="M883" s="14">
        <v>4.2910000000000004</v>
      </c>
      <c r="N883" s="14">
        <v>4.6719999999999997</v>
      </c>
      <c r="O883" s="14">
        <v>8</v>
      </c>
      <c r="P883" s="23" t="b">
        <f t="shared" si="52"/>
        <v>0</v>
      </c>
      <c r="Q883" s="23" t="b">
        <f t="shared" si="53"/>
        <v>0</v>
      </c>
      <c r="R883" s="23" t="b">
        <f t="shared" si="54"/>
        <v>0</v>
      </c>
    </row>
    <row r="884" spans="1:18" ht="54">
      <c r="A884" s="14">
        <f t="shared" si="55"/>
        <v>883</v>
      </c>
      <c r="B884" s="14" t="s">
        <v>14</v>
      </c>
      <c r="C884" s="14" t="s">
        <v>2053</v>
      </c>
      <c r="D884" s="15" t="s">
        <v>2058</v>
      </c>
      <c r="E884" s="15" t="s">
        <v>1446</v>
      </c>
      <c r="F884" s="14" t="s">
        <v>46</v>
      </c>
      <c r="G884" s="14">
        <v>2017</v>
      </c>
      <c r="H884" s="14">
        <v>83</v>
      </c>
      <c r="I884" s="1">
        <v>3</v>
      </c>
      <c r="J884" s="14">
        <v>441</v>
      </c>
      <c r="K884" s="14">
        <v>454</v>
      </c>
      <c r="L884" s="14" t="s">
        <v>1447</v>
      </c>
      <c r="M884" s="14">
        <v>2.6459999999999999</v>
      </c>
      <c r="N884" s="14">
        <v>2.4969999999999999</v>
      </c>
      <c r="O884" s="19">
        <v>11</v>
      </c>
      <c r="P884" s="23" t="b">
        <f t="shared" si="52"/>
        <v>0</v>
      </c>
      <c r="Q884" s="23" t="b">
        <f t="shared" si="53"/>
        <v>0</v>
      </c>
      <c r="R884" s="23" t="b">
        <f t="shared" si="54"/>
        <v>0</v>
      </c>
    </row>
    <row r="885" spans="1:18" ht="67.5">
      <c r="A885" s="14">
        <f t="shared" si="55"/>
        <v>884</v>
      </c>
      <c r="B885" s="14" t="s">
        <v>14</v>
      </c>
      <c r="C885" s="14" t="s">
        <v>2053</v>
      </c>
      <c r="D885" s="15" t="s">
        <v>2059</v>
      </c>
      <c r="E885" s="15" t="s">
        <v>2060</v>
      </c>
      <c r="F885" s="14" t="s">
        <v>46</v>
      </c>
      <c r="G885" s="14">
        <v>2017</v>
      </c>
      <c r="H885" s="14">
        <v>128</v>
      </c>
      <c r="I885" s="27">
        <v>2</v>
      </c>
      <c r="J885" s="14">
        <v>469</v>
      </c>
      <c r="K885" s="14">
        <v>477</v>
      </c>
      <c r="L885" s="14" t="s">
        <v>2061</v>
      </c>
      <c r="M885" s="14">
        <v>2.0019999999999998</v>
      </c>
      <c r="N885" s="14">
        <v>2.0009999999999999</v>
      </c>
      <c r="O885" s="14">
        <v>3</v>
      </c>
      <c r="P885" s="23" t="b">
        <f t="shared" si="52"/>
        <v>0</v>
      </c>
      <c r="Q885" s="23" t="b">
        <f t="shared" si="53"/>
        <v>0</v>
      </c>
      <c r="R885" s="23" t="b">
        <f t="shared" si="54"/>
        <v>0</v>
      </c>
    </row>
    <row r="886" spans="1:18" ht="67.5">
      <c r="A886" s="14">
        <f t="shared" si="55"/>
        <v>885</v>
      </c>
      <c r="B886" s="14" t="s">
        <v>14</v>
      </c>
      <c r="C886" s="14" t="s">
        <v>2053</v>
      </c>
      <c r="D886" s="15" t="s">
        <v>2062</v>
      </c>
      <c r="E886" s="15" t="s">
        <v>1442</v>
      </c>
      <c r="F886" s="14" t="s">
        <v>46</v>
      </c>
      <c r="G886" s="14">
        <v>2017</v>
      </c>
      <c r="H886" s="14">
        <v>39</v>
      </c>
      <c r="I886" s="27">
        <v>1</v>
      </c>
      <c r="L886" s="14" t="s">
        <v>1443</v>
      </c>
      <c r="M886" s="14">
        <v>1.3640000000000001</v>
      </c>
      <c r="N886" s="14">
        <v>1.681</v>
      </c>
      <c r="O886" s="14">
        <v>2</v>
      </c>
      <c r="P886" s="23" t="b">
        <f t="shared" si="52"/>
        <v>0</v>
      </c>
      <c r="Q886" s="23" t="b">
        <f t="shared" si="53"/>
        <v>0</v>
      </c>
      <c r="R886" s="23">
        <f t="shared" si="54"/>
        <v>1</v>
      </c>
    </row>
    <row r="887" spans="1:18" ht="67.5">
      <c r="A887" s="14">
        <f t="shared" si="55"/>
        <v>886</v>
      </c>
      <c r="B887" s="14" t="s">
        <v>14</v>
      </c>
      <c r="C887" s="14" t="s">
        <v>2063</v>
      </c>
      <c r="D887" s="15" t="s">
        <v>2064</v>
      </c>
      <c r="E887" s="15" t="s">
        <v>877</v>
      </c>
      <c r="F887" s="14" t="s">
        <v>46</v>
      </c>
      <c r="G887" s="14">
        <v>2017</v>
      </c>
      <c r="H887" s="14">
        <v>112</v>
      </c>
      <c r="J887" s="14">
        <v>279</v>
      </c>
      <c r="K887" s="14">
        <v>287</v>
      </c>
      <c r="L887" s="14" t="s">
        <v>878</v>
      </c>
      <c r="M887" s="14">
        <v>2.0089999999999999</v>
      </c>
      <c r="N887" s="14">
        <v>2.0430000000000001</v>
      </c>
      <c r="O887" s="14">
        <v>21</v>
      </c>
      <c r="P887" s="23" t="b">
        <f t="shared" si="52"/>
        <v>0</v>
      </c>
      <c r="Q887" s="23" t="b">
        <f t="shared" si="53"/>
        <v>0</v>
      </c>
      <c r="R887" s="23" t="b">
        <f t="shared" si="54"/>
        <v>0</v>
      </c>
    </row>
    <row r="888" spans="1:18" ht="94.5">
      <c r="A888" s="14">
        <f t="shared" si="55"/>
        <v>887</v>
      </c>
      <c r="B888" s="14" t="s">
        <v>14</v>
      </c>
      <c r="C888" s="14" t="s">
        <v>2065</v>
      </c>
      <c r="D888" s="15" t="s">
        <v>2066</v>
      </c>
      <c r="E888" s="15" t="s">
        <v>467</v>
      </c>
      <c r="F888" s="14" t="s">
        <v>46</v>
      </c>
      <c r="G888" s="14">
        <v>2017</v>
      </c>
      <c r="H888" s="14">
        <v>491</v>
      </c>
      <c r="I888" s="1">
        <v>3</v>
      </c>
      <c r="J888" s="14">
        <v>834</v>
      </c>
      <c r="K888" s="14">
        <v>839</v>
      </c>
      <c r="L888" s="14" t="s">
        <v>468</v>
      </c>
      <c r="M888" s="14">
        <v>2.4660000000000002</v>
      </c>
      <c r="N888" s="14">
        <v>2.3540000000000001</v>
      </c>
      <c r="O888" s="21">
        <v>9</v>
      </c>
      <c r="P888" s="23" t="b">
        <f t="shared" si="52"/>
        <v>0</v>
      </c>
      <c r="Q888" s="23" t="b">
        <f t="shared" si="53"/>
        <v>0</v>
      </c>
      <c r="R888" s="23" t="b">
        <f t="shared" si="54"/>
        <v>0</v>
      </c>
    </row>
    <row r="889" spans="1:18" ht="67.5">
      <c r="A889" s="14">
        <f t="shared" si="55"/>
        <v>888</v>
      </c>
      <c r="B889" s="14" t="s">
        <v>14</v>
      </c>
      <c r="C889" s="14" t="s">
        <v>2067</v>
      </c>
      <c r="D889" s="15" t="s">
        <v>2068</v>
      </c>
      <c r="E889" s="15" t="s">
        <v>1412</v>
      </c>
      <c r="F889" s="14" t="s">
        <v>46</v>
      </c>
      <c r="G889" s="14">
        <v>2017</v>
      </c>
      <c r="H889" s="14">
        <v>68</v>
      </c>
      <c r="I889" s="1">
        <v>17</v>
      </c>
      <c r="J889" s="14">
        <v>4851</v>
      </c>
      <c r="K889" s="14">
        <v>4867</v>
      </c>
      <c r="L889" s="14" t="s">
        <v>1413</v>
      </c>
      <c r="M889" s="14">
        <v>5.83</v>
      </c>
      <c r="N889" s="14">
        <v>6.5380000000000003</v>
      </c>
      <c r="O889" s="14">
        <v>10</v>
      </c>
      <c r="P889" s="23" t="b">
        <f t="shared" si="52"/>
        <v>0</v>
      </c>
      <c r="Q889" s="23">
        <f t="shared" si="53"/>
        <v>1</v>
      </c>
      <c r="R889" s="23" t="b">
        <f t="shared" si="54"/>
        <v>0</v>
      </c>
    </row>
    <row r="890" spans="1:18" ht="67.5">
      <c r="A890" s="14">
        <f t="shared" si="55"/>
        <v>889</v>
      </c>
      <c r="B890" s="14" t="s">
        <v>14</v>
      </c>
      <c r="C890" s="14" t="s">
        <v>2067</v>
      </c>
      <c r="D890" s="15" t="s">
        <v>2069</v>
      </c>
      <c r="E890" s="15" t="s">
        <v>1568</v>
      </c>
      <c r="F890" s="14" t="s">
        <v>46</v>
      </c>
      <c r="G890" s="14">
        <v>2017</v>
      </c>
      <c r="H890" s="14">
        <v>130</v>
      </c>
      <c r="I890" s="1">
        <v>1</v>
      </c>
      <c r="J890" s="14">
        <v>193</v>
      </c>
      <c r="K890" s="14">
        <v>202</v>
      </c>
      <c r="L890" s="14" t="s">
        <v>1569</v>
      </c>
      <c r="M890" s="14">
        <v>1.899</v>
      </c>
      <c r="N890" s="14">
        <v>2.1549999999999998</v>
      </c>
      <c r="O890" s="14">
        <v>2</v>
      </c>
      <c r="P890" s="23" t="b">
        <f t="shared" si="52"/>
        <v>0</v>
      </c>
      <c r="Q890" s="23" t="b">
        <f t="shared" si="53"/>
        <v>0</v>
      </c>
      <c r="R890" s="23" t="b">
        <f t="shared" si="54"/>
        <v>0</v>
      </c>
    </row>
    <row r="891" spans="1:18" ht="54">
      <c r="A891" s="14">
        <f t="shared" si="55"/>
        <v>890</v>
      </c>
      <c r="B891" s="14" t="s">
        <v>14</v>
      </c>
      <c r="C891" s="14" t="s">
        <v>2070</v>
      </c>
      <c r="D891" s="15" t="s">
        <v>2071</v>
      </c>
      <c r="E891" s="15" t="s">
        <v>2030</v>
      </c>
      <c r="F891" s="14" t="s">
        <v>46</v>
      </c>
      <c r="G891" s="14">
        <v>2017</v>
      </c>
      <c r="H891" s="14">
        <v>40</v>
      </c>
      <c r="I891" s="1">
        <v>10</v>
      </c>
      <c r="J891" s="14">
        <v>2220</v>
      </c>
      <c r="K891" s="14">
        <v>2235</v>
      </c>
      <c r="L891" s="14" t="s">
        <v>2031</v>
      </c>
      <c r="M891" s="14">
        <v>6.173</v>
      </c>
      <c r="N891" s="14">
        <v>6.5549999999999997</v>
      </c>
      <c r="O891" s="23">
        <v>9</v>
      </c>
      <c r="P891" s="23" t="b">
        <f t="shared" si="52"/>
        <v>0</v>
      </c>
      <c r="Q891" s="23">
        <f t="shared" si="53"/>
        <v>1</v>
      </c>
      <c r="R891" s="23" t="b">
        <f t="shared" si="54"/>
        <v>0</v>
      </c>
    </row>
    <row r="892" spans="1:18" ht="54">
      <c r="A892" s="14">
        <f t="shared" si="55"/>
        <v>891</v>
      </c>
      <c r="B892" s="14" t="s">
        <v>14</v>
      </c>
      <c r="C892" s="14" t="s">
        <v>2070</v>
      </c>
      <c r="D892" s="15" t="s">
        <v>2072</v>
      </c>
      <c r="E892" s="15" t="s">
        <v>2073</v>
      </c>
      <c r="F892" s="14" t="s">
        <v>46</v>
      </c>
      <c r="G892" s="14">
        <v>2017</v>
      </c>
      <c r="H892" s="14">
        <v>44</v>
      </c>
      <c r="I892" s="14">
        <v>10</v>
      </c>
      <c r="J892" s="14">
        <v>1029</v>
      </c>
      <c r="K892" s="14">
        <v>1038</v>
      </c>
      <c r="L892" s="14" t="s">
        <v>2074</v>
      </c>
      <c r="M892" s="14">
        <v>2.121</v>
      </c>
      <c r="N892" s="14">
        <v>2.8879999999999999</v>
      </c>
      <c r="O892" s="14">
        <v>23</v>
      </c>
      <c r="P892" s="23" t="b">
        <f t="shared" si="52"/>
        <v>0</v>
      </c>
      <c r="Q892" s="23" t="b">
        <f t="shared" si="53"/>
        <v>0</v>
      </c>
      <c r="R892" s="23" t="b">
        <f t="shared" si="54"/>
        <v>0</v>
      </c>
    </row>
    <row r="893" spans="1:18" ht="54">
      <c r="A893" s="14">
        <f t="shared" si="55"/>
        <v>892</v>
      </c>
      <c r="B893" s="14" t="s">
        <v>14</v>
      </c>
      <c r="C893" s="14" t="s">
        <v>2075</v>
      </c>
      <c r="D893" s="15" t="s">
        <v>2076</v>
      </c>
      <c r="E893" s="15" t="s">
        <v>867</v>
      </c>
      <c r="F893" s="14" t="s">
        <v>46</v>
      </c>
      <c r="G893" s="14">
        <v>2017</v>
      </c>
      <c r="H893" s="14">
        <v>19</v>
      </c>
      <c r="I893" s="14">
        <v>11</v>
      </c>
      <c r="J893" s="14">
        <v>4657</v>
      </c>
      <c r="K893" s="14">
        <v>4669</v>
      </c>
      <c r="L893" s="14" t="s">
        <v>868</v>
      </c>
      <c r="M893" s="14">
        <v>5.3949999999999996</v>
      </c>
      <c r="N893" s="14">
        <v>5.9649999999999999</v>
      </c>
      <c r="O893" s="14">
        <v>24</v>
      </c>
      <c r="P893" s="23" t="b">
        <f t="shared" si="52"/>
        <v>0</v>
      </c>
      <c r="Q893" s="23">
        <f t="shared" si="53"/>
        <v>1</v>
      </c>
      <c r="R893" s="23" t="b">
        <f t="shared" si="54"/>
        <v>0</v>
      </c>
    </row>
    <row r="894" spans="1:18" ht="175.5">
      <c r="A894" s="14">
        <f t="shared" si="55"/>
        <v>893</v>
      </c>
      <c r="B894" s="14" t="s">
        <v>14</v>
      </c>
      <c r="C894" s="14" t="s">
        <v>2077</v>
      </c>
      <c r="D894" s="15" t="s">
        <v>2078</v>
      </c>
      <c r="E894" s="15" t="s">
        <v>550</v>
      </c>
      <c r="F894" s="14" t="s">
        <v>46</v>
      </c>
      <c r="G894" s="14">
        <v>2017</v>
      </c>
      <c r="H894" s="14">
        <v>110</v>
      </c>
      <c r="I894" s="1">
        <v>3</v>
      </c>
      <c r="J894" s="14">
        <v>357</v>
      </c>
      <c r="K894" s="14">
        <v>364</v>
      </c>
      <c r="L894" s="14" t="s">
        <v>551</v>
      </c>
      <c r="M894" s="14">
        <v>1.7949999999999999</v>
      </c>
      <c r="N894" s="14">
        <v>1.879</v>
      </c>
      <c r="O894" s="14">
        <v>4</v>
      </c>
      <c r="P894" s="23" t="b">
        <f t="shared" si="52"/>
        <v>0</v>
      </c>
      <c r="Q894" s="23" t="b">
        <f t="shared" si="53"/>
        <v>0</v>
      </c>
      <c r="R894" s="23">
        <f t="shared" si="54"/>
        <v>1</v>
      </c>
    </row>
    <row r="895" spans="1:18" ht="67.5">
      <c r="A895" s="14">
        <f t="shared" si="55"/>
        <v>894</v>
      </c>
      <c r="B895" s="14" t="s">
        <v>14</v>
      </c>
      <c r="C895" s="14" t="s">
        <v>2079</v>
      </c>
      <c r="D895" s="15" t="s">
        <v>2080</v>
      </c>
      <c r="E895" s="15" t="s">
        <v>867</v>
      </c>
      <c r="F895" s="14" t="s">
        <v>46</v>
      </c>
      <c r="G895" s="14">
        <v>2017</v>
      </c>
      <c r="H895" s="14">
        <v>19</v>
      </c>
      <c r="I895" s="1">
        <v>2</v>
      </c>
      <c r="J895" s="14">
        <v>566</v>
      </c>
      <c r="K895" s="14">
        <v>583</v>
      </c>
      <c r="L895" s="14" t="s">
        <v>868</v>
      </c>
      <c r="M895" s="14">
        <v>5.3949999999999996</v>
      </c>
      <c r="N895" s="14">
        <v>5.9649999999999999</v>
      </c>
      <c r="O895" s="14">
        <v>4</v>
      </c>
      <c r="P895" s="23" t="b">
        <f t="shared" si="52"/>
        <v>0</v>
      </c>
      <c r="Q895" s="23">
        <f t="shared" si="53"/>
        <v>1</v>
      </c>
      <c r="R895" s="23" t="b">
        <f t="shared" si="54"/>
        <v>0</v>
      </c>
    </row>
    <row r="896" spans="1:18" ht="54">
      <c r="A896" s="14">
        <f t="shared" si="55"/>
        <v>895</v>
      </c>
      <c r="B896" s="14" t="s">
        <v>14</v>
      </c>
      <c r="C896" s="14" t="s">
        <v>2079</v>
      </c>
      <c r="D896" s="15" t="s">
        <v>2081</v>
      </c>
      <c r="E896" s="15" t="s">
        <v>867</v>
      </c>
      <c r="F896" s="14" t="s">
        <v>46</v>
      </c>
      <c r="G896" s="14">
        <v>2017</v>
      </c>
      <c r="H896" s="14">
        <v>19</v>
      </c>
      <c r="I896" s="1">
        <v>4</v>
      </c>
      <c r="J896" s="14">
        <v>1653</v>
      </c>
      <c r="K896" s="14">
        <v>1668</v>
      </c>
      <c r="L896" s="14" t="s">
        <v>868</v>
      </c>
      <c r="M896" s="14">
        <v>5.3949999999999996</v>
      </c>
      <c r="N896" s="14">
        <v>5.9649999999999999</v>
      </c>
      <c r="O896" s="14">
        <v>5</v>
      </c>
      <c r="P896" s="23" t="b">
        <f t="shared" si="52"/>
        <v>0</v>
      </c>
      <c r="Q896" s="23">
        <f t="shared" si="53"/>
        <v>1</v>
      </c>
      <c r="R896" s="23" t="b">
        <f t="shared" si="54"/>
        <v>0</v>
      </c>
    </row>
    <row r="897" spans="1:18" ht="81">
      <c r="A897" s="14">
        <f t="shared" si="55"/>
        <v>896</v>
      </c>
      <c r="B897" s="14" t="s">
        <v>14</v>
      </c>
      <c r="C897" s="14" t="s">
        <v>2079</v>
      </c>
      <c r="D897" s="15" t="s">
        <v>2082</v>
      </c>
      <c r="E897" s="15" t="s">
        <v>623</v>
      </c>
      <c r="F897" s="14" t="s">
        <v>46</v>
      </c>
      <c r="G897" s="14">
        <v>2017</v>
      </c>
      <c r="H897" s="14">
        <v>83</v>
      </c>
      <c r="I897" s="1">
        <v>20</v>
      </c>
      <c r="L897" s="14" t="s">
        <v>624</v>
      </c>
      <c r="M897" s="14">
        <v>3.8069999999999999</v>
      </c>
      <c r="N897" s="14">
        <v>4.282</v>
      </c>
      <c r="O897" s="14">
        <v>10</v>
      </c>
      <c r="P897" s="23" t="b">
        <f t="shared" si="52"/>
        <v>0</v>
      </c>
      <c r="Q897" s="23" t="b">
        <f t="shared" si="53"/>
        <v>0</v>
      </c>
      <c r="R897" s="23" t="b">
        <f t="shared" si="54"/>
        <v>0</v>
      </c>
    </row>
    <row r="898" spans="1:18" ht="81">
      <c r="A898" s="14">
        <f t="shared" si="55"/>
        <v>897</v>
      </c>
      <c r="B898" s="14" t="s">
        <v>14</v>
      </c>
      <c r="C898" s="14" t="s">
        <v>2079</v>
      </c>
      <c r="D898" s="15" t="s">
        <v>2083</v>
      </c>
      <c r="E898" s="15" t="s">
        <v>1918</v>
      </c>
      <c r="F898" s="14" t="s">
        <v>46</v>
      </c>
      <c r="G898" s="14">
        <v>2017</v>
      </c>
      <c r="H898" s="14">
        <v>104</v>
      </c>
      <c r="I898" s="27"/>
      <c r="J898" s="14">
        <v>6</v>
      </c>
      <c r="K898" s="14">
        <v>15</v>
      </c>
      <c r="L898" s="14" t="s">
        <v>1919</v>
      </c>
      <c r="M898" s="14">
        <v>3.0720000000000001</v>
      </c>
      <c r="N898" s="14">
        <v>3.3170000000000002</v>
      </c>
      <c r="O898" s="14">
        <v>8</v>
      </c>
      <c r="P898" s="23" t="b">
        <f t="shared" ref="P898:P961" si="56">IF($N898&gt;=10,1)</f>
        <v>0</v>
      </c>
      <c r="Q898" s="23" t="b">
        <f t="shared" ref="Q898:Q961" si="57">IF($N898&gt;=5,1)</f>
        <v>0</v>
      </c>
      <c r="R898" s="23" t="b">
        <f t="shared" ref="R898:R961" si="58">IF($N898&lt;2,1)</f>
        <v>0</v>
      </c>
    </row>
    <row r="899" spans="1:18" ht="54">
      <c r="A899" s="14">
        <f t="shared" ref="A899:A962" si="59">A898+1</f>
        <v>898</v>
      </c>
      <c r="B899" s="14" t="s">
        <v>14</v>
      </c>
      <c r="C899" s="14" t="s">
        <v>2079</v>
      </c>
      <c r="D899" s="15" t="s">
        <v>2084</v>
      </c>
      <c r="E899" s="15" t="s">
        <v>2085</v>
      </c>
      <c r="F899" s="14" t="s">
        <v>46</v>
      </c>
      <c r="G899" s="14">
        <v>2017</v>
      </c>
      <c r="H899" s="14">
        <v>163</v>
      </c>
      <c r="I899" s="1">
        <v>10</v>
      </c>
      <c r="J899" s="14">
        <v>1466</v>
      </c>
      <c r="K899" s="14">
        <v>1476</v>
      </c>
      <c r="L899" s="14" t="s">
        <v>2086</v>
      </c>
      <c r="M899" s="14">
        <v>2.1509999999999998</v>
      </c>
      <c r="N899" s="14">
        <v>2.5990000000000002</v>
      </c>
      <c r="O899" s="19">
        <v>11</v>
      </c>
      <c r="P899" s="23" t="b">
        <f t="shared" si="56"/>
        <v>0</v>
      </c>
      <c r="Q899" s="23" t="b">
        <f t="shared" si="57"/>
        <v>0</v>
      </c>
      <c r="R899" s="23" t="b">
        <f t="shared" si="58"/>
        <v>0</v>
      </c>
    </row>
    <row r="900" spans="1:18" ht="40.5">
      <c r="A900" s="14">
        <f t="shared" si="59"/>
        <v>899</v>
      </c>
      <c r="B900" s="14" t="s">
        <v>14</v>
      </c>
      <c r="C900" s="14" t="s">
        <v>2079</v>
      </c>
      <c r="D900" s="15" t="s">
        <v>2087</v>
      </c>
      <c r="E900" s="15" t="s">
        <v>2088</v>
      </c>
      <c r="F900" s="14" t="s">
        <v>46</v>
      </c>
      <c r="G900" s="14">
        <v>2017</v>
      </c>
      <c r="H900" s="14">
        <v>58</v>
      </c>
      <c r="I900" s="1">
        <v>3</v>
      </c>
      <c r="J900" s="14">
        <v>181</v>
      </c>
      <c r="K900" s="14">
        <v>187</v>
      </c>
      <c r="L900" s="14" t="s">
        <v>2089</v>
      </c>
      <c r="M900" s="14">
        <v>1.014</v>
      </c>
      <c r="N900" s="14">
        <v>1.248</v>
      </c>
      <c r="O900" s="14">
        <v>6</v>
      </c>
      <c r="P900" s="23" t="b">
        <f t="shared" si="56"/>
        <v>0</v>
      </c>
      <c r="Q900" s="23" t="b">
        <f t="shared" si="57"/>
        <v>0</v>
      </c>
      <c r="R900" s="23">
        <f t="shared" si="58"/>
        <v>1</v>
      </c>
    </row>
    <row r="901" spans="1:18" ht="94.5">
      <c r="A901" s="14">
        <f t="shared" si="59"/>
        <v>900</v>
      </c>
      <c r="B901" s="14" t="s">
        <v>14</v>
      </c>
      <c r="C901" s="14" t="s">
        <v>2079</v>
      </c>
      <c r="D901" s="15" t="s">
        <v>2090</v>
      </c>
      <c r="E901" s="15" t="s">
        <v>2091</v>
      </c>
      <c r="F901" s="14" t="s">
        <v>46</v>
      </c>
      <c r="G901" s="14">
        <v>2017</v>
      </c>
      <c r="H901" s="14">
        <v>63</v>
      </c>
      <c r="I901" s="1">
        <v>3</v>
      </c>
      <c r="J901" s="14">
        <v>179</v>
      </c>
      <c r="K901" s="14">
        <v>185</v>
      </c>
      <c r="L901" s="14" t="s">
        <v>2092</v>
      </c>
      <c r="M901" s="14">
        <v>0.90200000000000002</v>
      </c>
      <c r="N901" s="14">
        <v>1.1850000000000001</v>
      </c>
      <c r="O901" s="14">
        <v>8</v>
      </c>
      <c r="P901" s="23" t="b">
        <f t="shared" si="56"/>
        <v>0</v>
      </c>
      <c r="Q901" s="23" t="b">
        <f t="shared" si="57"/>
        <v>0</v>
      </c>
      <c r="R901" s="23">
        <f t="shared" si="58"/>
        <v>1</v>
      </c>
    </row>
    <row r="902" spans="1:18" ht="81">
      <c r="A902" s="14">
        <f t="shared" si="59"/>
        <v>901</v>
      </c>
      <c r="B902" s="14" t="s">
        <v>14</v>
      </c>
      <c r="C902" s="14" t="s">
        <v>3522</v>
      </c>
      <c r="D902" s="15" t="s">
        <v>3523</v>
      </c>
      <c r="E902" s="15" t="s">
        <v>1885</v>
      </c>
      <c r="F902" s="14" t="s">
        <v>46</v>
      </c>
      <c r="G902" s="14">
        <v>2017</v>
      </c>
      <c r="H902" s="14">
        <v>19</v>
      </c>
      <c r="I902" s="27">
        <v>11</v>
      </c>
      <c r="J902" s="14">
        <v>1029</v>
      </c>
      <c r="K902" s="14">
        <v>1040</v>
      </c>
      <c r="L902" s="14" t="s">
        <v>1886</v>
      </c>
      <c r="M902" s="14">
        <v>1.272</v>
      </c>
      <c r="N902" s="14">
        <v>1.484</v>
      </c>
      <c r="O902" s="14">
        <v>2</v>
      </c>
      <c r="P902" s="23" t="b">
        <f t="shared" si="56"/>
        <v>0</v>
      </c>
      <c r="Q902" s="23" t="b">
        <f t="shared" si="57"/>
        <v>0</v>
      </c>
      <c r="R902" s="23">
        <f t="shared" si="58"/>
        <v>1</v>
      </c>
    </row>
    <row r="903" spans="1:18" ht="27">
      <c r="A903" s="14">
        <f t="shared" si="59"/>
        <v>902</v>
      </c>
      <c r="B903" s="14" t="s">
        <v>14</v>
      </c>
      <c r="C903" s="14" t="s">
        <v>2093</v>
      </c>
      <c r="D903" s="15" t="s">
        <v>2094</v>
      </c>
      <c r="E903" s="15" t="s">
        <v>1594</v>
      </c>
      <c r="F903" s="14" t="s">
        <v>46</v>
      </c>
      <c r="G903" s="14">
        <v>2017</v>
      </c>
      <c r="H903" s="14">
        <v>264</v>
      </c>
      <c r="I903" s="1"/>
      <c r="J903" s="14">
        <v>1</v>
      </c>
      <c r="K903" s="14">
        <v>8</v>
      </c>
      <c r="L903" s="14" t="s">
        <v>1595</v>
      </c>
      <c r="M903" s="14">
        <v>3.4369999999999998</v>
      </c>
      <c r="N903" s="14">
        <v>4.1479999999999997</v>
      </c>
      <c r="O903" s="19">
        <v>11</v>
      </c>
      <c r="P903" s="23" t="b">
        <f t="shared" si="56"/>
        <v>0</v>
      </c>
      <c r="Q903" s="23" t="b">
        <f t="shared" si="57"/>
        <v>0</v>
      </c>
      <c r="R903" s="23" t="b">
        <f t="shared" si="58"/>
        <v>0</v>
      </c>
    </row>
    <row r="904" spans="1:18" ht="81">
      <c r="A904" s="14">
        <f t="shared" si="59"/>
        <v>903</v>
      </c>
      <c r="B904" s="14" t="s">
        <v>14</v>
      </c>
      <c r="C904" s="14" t="s">
        <v>2093</v>
      </c>
      <c r="D904" s="15" t="s">
        <v>2095</v>
      </c>
      <c r="E904" s="15" t="s">
        <v>56</v>
      </c>
      <c r="F904" s="14" t="s">
        <v>46</v>
      </c>
      <c r="G904" s="14">
        <v>2017</v>
      </c>
      <c r="H904" s="14">
        <v>18</v>
      </c>
      <c r="I904" s="1">
        <v>2</v>
      </c>
      <c r="L904" s="14" t="s">
        <v>57</v>
      </c>
      <c r="M904" s="14">
        <v>3.226</v>
      </c>
      <c r="N904" s="14">
        <v>3.4820000000000002</v>
      </c>
      <c r="O904" s="14">
        <v>4</v>
      </c>
      <c r="P904" s="23" t="b">
        <f t="shared" si="56"/>
        <v>0</v>
      </c>
      <c r="Q904" s="23" t="b">
        <f t="shared" si="57"/>
        <v>0</v>
      </c>
      <c r="R904" s="23" t="b">
        <f t="shared" si="58"/>
        <v>0</v>
      </c>
    </row>
    <row r="905" spans="1:18" ht="135">
      <c r="A905" s="14">
        <f t="shared" si="59"/>
        <v>904</v>
      </c>
      <c r="B905" s="14" t="s">
        <v>14</v>
      </c>
      <c r="C905" s="14" t="s">
        <v>2096</v>
      </c>
      <c r="D905" s="15" t="s">
        <v>2097</v>
      </c>
      <c r="E905" s="15" t="s">
        <v>1836</v>
      </c>
      <c r="F905" s="14" t="s">
        <v>46</v>
      </c>
      <c r="G905" s="14">
        <v>2017</v>
      </c>
      <c r="H905" s="14">
        <v>14</v>
      </c>
      <c r="I905" s="1">
        <v>4</v>
      </c>
      <c r="L905" s="14" t="s">
        <v>1837</v>
      </c>
      <c r="M905" s="14">
        <v>2.101</v>
      </c>
      <c r="N905" s="14">
        <v>2.54</v>
      </c>
      <c r="O905" s="14">
        <v>8</v>
      </c>
      <c r="P905" s="23" t="b">
        <f t="shared" si="56"/>
        <v>0</v>
      </c>
      <c r="Q905" s="23" t="b">
        <f t="shared" si="57"/>
        <v>0</v>
      </c>
      <c r="R905" s="23" t="b">
        <f t="shared" si="58"/>
        <v>0</v>
      </c>
    </row>
    <row r="906" spans="1:18" ht="67.5">
      <c r="A906" s="14">
        <f t="shared" si="59"/>
        <v>905</v>
      </c>
      <c r="B906" s="14" t="s">
        <v>14</v>
      </c>
      <c r="C906" s="14" t="s">
        <v>2098</v>
      </c>
      <c r="D906" s="15" t="s">
        <v>2099</v>
      </c>
      <c r="E906" s="15" t="s">
        <v>304</v>
      </c>
      <c r="F906" s="14" t="s">
        <v>46</v>
      </c>
      <c r="G906" s="14">
        <v>2017</v>
      </c>
      <c r="H906" s="14">
        <v>12</v>
      </c>
      <c r="I906" s="1">
        <v>3</v>
      </c>
      <c r="L906" s="14" t="s">
        <v>305</v>
      </c>
      <c r="M906" s="14">
        <v>2.806</v>
      </c>
      <c r="N906" s="14">
        <v>3.3940000000000001</v>
      </c>
      <c r="O906" s="14">
        <v>3</v>
      </c>
      <c r="P906" s="23" t="b">
        <f t="shared" si="56"/>
        <v>0</v>
      </c>
      <c r="Q906" s="23" t="b">
        <f t="shared" si="57"/>
        <v>0</v>
      </c>
      <c r="R906" s="23" t="b">
        <f t="shared" si="58"/>
        <v>0</v>
      </c>
    </row>
    <row r="907" spans="1:18" ht="40.5">
      <c r="A907" s="14">
        <f t="shared" si="59"/>
        <v>906</v>
      </c>
      <c r="B907" s="14" t="s">
        <v>14</v>
      </c>
      <c r="C907" s="14" t="s">
        <v>2100</v>
      </c>
      <c r="D907" s="15" t="s">
        <v>2101</v>
      </c>
      <c r="E907" s="15" t="s">
        <v>2102</v>
      </c>
      <c r="F907" s="14" t="s">
        <v>46</v>
      </c>
      <c r="G907" s="14">
        <v>2017</v>
      </c>
      <c r="H907" s="14">
        <v>40</v>
      </c>
      <c r="I907" s="14">
        <v>9</v>
      </c>
      <c r="J907" s="14">
        <v>643</v>
      </c>
      <c r="K907" s="14">
        <v>654</v>
      </c>
      <c r="L907" s="14" t="s">
        <v>2103</v>
      </c>
      <c r="M907" s="14">
        <v>3.0539999999999998</v>
      </c>
      <c r="N907" s="14">
        <v>2.597</v>
      </c>
      <c r="O907" s="14">
        <v>25</v>
      </c>
      <c r="P907" s="23" t="b">
        <f t="shared" si="56"/>
        <v>0</v>
      </c>
      <c r="Q907" s="23" t="b">
        <f t="shared" si="57"/>
        <v>0</v>
      </c>
      <c r="R907" s="23" t="b">
        <f t="shared" si="58"/>
        <v>0</v>
      </c>
    </row>
    <row r="908" spans="1:18" ht="40.5">
      <c r="A908" s="14">
        <f t="shared" si="59"/>
        <v>907</v>
      </c>
      <c r="B908" s="14" t="s">
        <v>15</v>
      </c>
      <c r="C908" s="14" t="s">
        <v>2104</v>
      </c>
      <c r="D908" s="15" t="s">
        <v>2105</v>
      </c>
      <c r="E908" s="15" t="s">
        <v>2106</v>
      </c>
      <c r="F908" s="14" t="s">
        <v>46</v>
      </c>
      <c r="G908" s="14">
        <v>2017</v>
      </c>
      <c r="H908" s="14">
        <v>219</v>
      </c>
      <c r="I908" s="1"/>
      <c r="J908" s="14">
        <v>436</v>
      </c>
      <c r="K908" s="14">
        <v>442</v>
      </c>
      <c r="L908" s="14" t="s">
        <v>2107</v>
      </c>
      <c r="M908" s="14">
        <v>4.5289999999999999</v>
      </c>
      <c r="N908" s="14">
        <v>4.4980000000000002</v>
      </c>
      <c r="O908" s="14">
        <v>2</v>
      </c>
      <c r="P908" s="23" t="b">
        <f t="shared" si="56"/>
        <v>0</v>
      </c>
      <c r="Q908" s="23" t="b">
        <f t="shared" si="57"/>
        <v>0</v>
      </c>
      <c r="R908" s="23" t="b">
        <f t="shared" si="58"/>
        <v>0</v>
      </c>
    </row>
    <row r="909" spans="1:18" ht="54">
      <c r="A909" s="14">
        <f t="shared" si="59"/>
        <v>908</v>
      </c>
      <c r="B909" s="14" t="s">
        <v>15</v>
      </c>
      <c r="C909" s="14" t="s">
        <v>2108</v>
      </c>
      <c r="D909" s="15" t="s">
        <v>2109</v>
      </c>
      <c r="E909" s="15" t="s">
        <v>52</v>
      </c>
      <c r="F909" s="14" t="s">
        <v>46</v>
      </c>
      <c r="G909" s="14">
        <v>2017</v>
      </c>
      <c r="H909" s="14">
        <v>7</v>
      </c>
      <c r="I909" s="1"/>
      <c r="L909" s="14" t="s">
        <v>53</v>
      </c>
      <c r="M909" s="14">
        <v>4.2590000000000003</v>
      </c>
      <c r="N909" s="14">
        <v>4.8470000000000004</v>
      </c>
      <c r="O909" s="14">
        <v>4</v>
      </c>
      <c r="P909" s="23" t="b">
        <f t="shared" si="56"/>
        <v>0</v>
      </c>
      <c r="Q909" s="23" t="b">
        <f t="shared" si="57"/>
        <v>0</v>
      </c>
      <c r="R909" s="23" t="b">
        <f t="shared" si="58"/>
        <v>0</v>
      </c>
    </row>
    <row r="910" spans="1:18" ht="81">
      <c r="A910" s="14">
        <f t="shared" si="59"/>
        <v>909</v>
      </c>
      <c r="B910" s="14" t="s">
        <v>15</v>
      </c>
      <c r="C910" s="14" t="s">
        <v>2110</v>
      </c>
      <c r="D910" s="15" t="s">
        <v>2111</v>
      </c>
      <c r="E910" s="15" t="s">
        <v>109</v>
      </c>
      <c r="F910" s="14" t="s">
        <v>46</v>
      </c>
      <c r="G910" s="14">
        <v>2017</v>
      </c>
      <c r="H910" s="14">
        <v>65</v>
      </c>
      <c r="I910" s="1">
        <v>35</v>
      </c>
      <c r="J910" s="14">
        <v>7669</v>
      </c>
      <c r="K910" s="14">
        <v>7679</v>
      </c>
      <c r="L910" s="14" t="s">
        <v>110</v>
      </c>
      <c r="M910" s="14">
        <v>3.1539999999999999</v>
      </c>
      <c r="N910" s="14">
        <v>3.504</v>
      </c>
      <c r="O910" s="21">
        <v>9</v>
      </c>
      <c r="P910" s="23" t="b">
        <f t="shared" si="56"/>
        <v>0</v>
      </c>
      <c r="Q910" s="23" t="b">
        <f t="shared" si="57"/>
        <v>0</v>
      </c>
      <c r="R910" s="23" t="b">
        <f t="shared" si="58"/>
        <v>0</v>
      </c>
    </row>
    <row r="911" spans="1:18" ht="67.5">
      <c r="A911" s="14">
        <f t="shared" si="59"/>
        <v>910</v>
      </c>
      <c r="B911" s="14" t="s">
        <v>15</v>
      </c>
      <c r="C911" s="14" t="s">
        <v>2112</v>
      </c>
      <c r="D911" s="15" t="s">
        <v>2113</v>
      </c>
      <c r="E911" s="15" t="s">
        <v>844</v>
      </c>
      <c r="F911" s="14" t="s">
        <v>46</v>
      </c>
      <c r="G911" s="14">
        <v>2017</v>
      </c>
      <c r="H911" s="14">
        <v>37</v>
      </c>
      <c r="I911" s="1"/>
      <c r="L911" s="14" t="s">
        <v>845</v>
      </c>
      <c r="M911" s="14">
        <v>2.9060000000000001</v>
      </c>
      <c r="N911" s="14">
        <v>2.7879999999999998</v>
      </c>
      <c r="O911" s="14">
        <v>8</v>
      </c>
      <c r="P911" s="23" t="b">
        <f t="shared" si="56"/>
        <v>0</v>
      </c>
      <c r="Q911" s="23" t="b">
        <f t="shared" si="57"/>
        <v>0</v>
      </c>
      <c r="R911" s="23" t="b">
        <f t="shared" si="58"/>
        <v>0</v>
      </c>
    </row>
    <row r="912" spans="1:18" ht="81">
      <c r="A912" s="14">
        <f t="shared" si="59"/>
        <v>911</v>
      </c>
      <c r="B912" s="14" t="s">
        <v>15</v>
      </c>
      <c r="C912" s="14" t="s">
        <v>2114</v>
      </c>
      <c r="D912" s="15" t="s">
        <v>2115</v>
      </c>
      <c r="E912" s="15" t="s">
        <v>2116</v>
      </c>
      <c r="F912" s="14" t="s">
        <v>46</v>
      </c>
      <c r="G912" s="14">
        <v>2017</v>
      </c>
      <c r="H912" s="14">
        <v>67</v>
      </c>
      <c r="I912" s="1">
        <v>4</v>
      </c>
      <c r="J912" s="14">
        <v>317</v>
      </c>
      <c r="K912" s="14">
        <v>325</v>
      </c>
      <c r="L912" s="14" t="s">
        <v>2117</v>
      </c>
      <c r="M912" s="14">
        <v>1.276</v>
      </c>
      <c r="N912" s="14" t="s">
        <v>535</v>
      </c>
      <c r="O912" s="14">
        <v>10</v>
      </c>
      <c r="P912" s="23">
        <f t="shared" si="56"/>
        <v>1</v>
      </c>
      <c r="Q912" s="23">
        <f t="shared" si="57"/>
        <v>1</v>
      </c>
      <c r="R912" s="23" t="b">
        <f t="shared" si="58"/>
        <v>0</v>
      </c>
    </row>
    <row r="913" spans="1:18" ht="81">
      <c r="A913" s="14">
        <f t="shared" si="59"/>
        <v>912</v>
      </c>
      <c r="B913" s="14" t="s">
        <v>15</v>
      </c>
      <c r="C913" s="14" t="s">
        <v>2118</v>
      </c>
      <c r="D913" s="15" t="s">
        <v>2119</v>
      </c>
      <c r="E913" s="15" t="s">
        <v>2120</v>
      </c>
      <c r="F913" s="14" t="s">
        <v>46</v>
      </c>
      <c r="G913" s="14">
        <v>2017</v>
      </c>
      <c r="H913" s="14">
        <v>1861</v>
      </c>
      <c r="I913" s="1">
        <v>12</v>
      </c>
      <c r="J913" s="14">
        <v>3231</v>
      </c>
      <c r="K913" s="14">
        <v>3237</v>
      </c>
      <c r="L913" s="14" t="s">
        <v>2121</v>
      </c>
      <c r="M913" s="14">
        <v>4.702</v>
      </c>
      <c r="N913" s="14">
        <v>4.8259999999999996</v>
      </c>
      <c r="O913" s="19">
        <v>11</v>
      </c>
      <c r="P913" s="23" t="b">
        <f t="shared" si="56"/>
        <v>0</v>
      </c>
      <c r="Q913" s="23" t="b">
        <f t="shared" si="57"/>
        <v>0</v>
      </c>
      <c r="R913" s="23" t="b">
        <f t="shared" si="58"/>
        <v>0</v>
      </c>
    </row>
    <row r="914" spans="1:18" ht="54">
      <c r="A914" s="14">
        <f t="shared" si="59"/>
        <v>913</v>
      </c>
      <c r="B914" s="14" t="s">
        <v>15</v>
      </c>
      <c r="C914" s="14" t="s">
        <v>2122</v>
      </c>
      <c r="D914" s="15" t="s">
        <v>2123</v>
      </c>
      <c r="E914" s="15" t="s">
        <v>2106</v>
      </c>
      <c r="F914" s="14" t="s">
        <v>46</v>
      </c>
      <c r="G914" s="14">
        <v>2017</v>
      </c>
      <c r="H914" s="14">
        <v>235</v>
      </c>
      <c r="I914" s="1"/>
      <c r="J914" s="14">
        <v>167</v>
      </c>
      <c r="K914" s="14">
        <v>174</v>
      </c>
      <c r="L914" s="14" t="s">
        <v>2107</v>
      </c>
      <c r="M914" s="14">
        <v>4.5289999999999999</v>
      </c>
      <c r="N914" s="14">
        <v>4.4980000000000002</v>
      </c>
      <c r="O914" s="14">
        <v>8</v>
      </c>
      <c r="P914" s="23" t="b">
        <f t="shared" si="56"/>
        <v>0</v>
      </c>
      <c r="Q914" s="23" t="b">
        <f t="shared" si="57"/>
        <v>0</v>
      </c>
      <c r="R914" s="23" t="b">
        <f t="shared" si="58"/>
        <v>0</v>
      </c>
    </row>
    <row r="915" spans="1:18" ht="54">
      <c r="A915" s="14">
        <f t="shared" si="59"/>
        <v>914</v>
      </c>
      <c r="B915" s="14" t="s">
        <v>15</v>
      </c>
      <c r="C915" s="14" t="s">
        <v>2124</v>
      </c>
      <c r="D915" s="15" t="s">
        <v>2125</v>
      </c>
      <c r="E915" s="15" t="s">
        <v>631</v>
      </c>
      <c r="F915" s="14" t="s">
        <v>1963</v>
      </c>
      <c r="G915" s="14">
        <v>2017</v>
      </c>
      <c r="H915" s="14">
        <v>24</v>
      </c>
      <c r="I915" s="1">
        <v>8</v>
      </c>
      <c r="J915" s="14">
        <v>685</v>
      </c>
      <c r="K915" s="14">
        <v>685</v>
      </c>
      <c r="L915" s="14" t="s">
        <v>632</v>
      </c>
      <c r="M915" s="14">
        <v>0.96399999999999997</v>
      </c>
      <c r="N915" s="14">
        <v>1.046</v>
      </c>
      <c r="O915" s="19">
        <v>11</v>
      </c>
      <c r="P915" s="23" t="b">
        <f t="shared" si="56"/>
        <v>0</v>
      </c>
      <c r="Q915" s="23" t="b">
        <f t="shared" si="57"/>
        <v>0</v>
      </c>
      <c r="R915" s="23">
        <f t="shared" si="58"/>
        <v>1</v>
      </c>
    </row>
    <row r="916" spans="1:18" ht="67.5">
      <c r="A916" s="14">
        <f t="shared" si="59"/>
        <v>915</v>
      </c>
      <c r="B916" s="14" t="s">
        <v>15</v>
      </c>
      <c r="C916" s="14" t="s">
        <v>2124</v>
      </c>
      <c r="D916" s="15" t="s">
        <v>2126</v>
      </c>
      <c r="E916" s="15" t="s">
        <v>631</v>
      </c>
      <c r="F916" s="14" t="s">
        <v>46</v>
      </c>
      <c r="G916" s="14">
        <v>2017</v>
      </c>
      <c r="H916" s="14">
        <v>24</v>
      </c>
      <c r="I916" s="27">
        <v>8</v>
      </c>
      <c r="J916" s="14">
        <v>729</v>
      </c>
      <c r="K916" s="14">
        <v>734</v>
      </c>
      <c r="L916" s="14" t="s">
        <v>632</v>
      </c>
      <c r="M916" s="14">
        <v>0.96399999999999997</v>
      </c>
      <c r="N916" s="14">
        <v>1.046</v>
      </c>
      <c r="O916" s="19">
        <v>11</v>
      </c>
      <c r="P916" s="23" t="b">
        <f t="shared" si="56"/>
        <v>0</v>
      </c>
      <c r="Q916" s="23" t="b">
        <f t="shared" si="57"/>
        <v>0</v>
      </c>
      <c r="R916" s="23">
        <f t="shared" si="58"/>
        <v>1</v>
      </c>
    </row>
    <row r="917" spans="1:18" ht="54">
      <c r="A917" s="14">
        <f t="shared" si="59"/>
        <v>916</v>
      </c>
      <c r="B917" s="14" t="s">
        <v>15</v>
      </c>
      <c r="C917" s="14" t="s">
        <v>2127</v>
      </c>
      <c r="D917" s="15" t="s">
        <v>2128</v>
      </c>
      <c r="E917" s="15" t="s">
        <v>2129</v>
      </c>
      <c r="F917" s="14" t="s">
        <v>46</v>
      </c>
      <c r="G917" s="14">
        <v>2017</v>
      </c>
      <c r="H917" s="14">
        <v>33</v>
      </c>
      <c r="I917" s="1"/>
      <c r="J917" s="14">
        <v>40</v>
      </c>
      <c r="K917" s="14">
        <v>51</v>
      </c>
      <c r="L917" s="14" t="s">
        <v>2130</v>
      </c>
      <c r="M917" s="14">
        <v>3.1440000000000001</v>
      </c>
      <c r="N917" s="14">
        <v>3.46</v>
      </c>
      <c r="O917" s="14">
        <v>6</v>
      </c>
      <c r="P917" s="23" t="b">
        <f t="shared" si="56"/>
        <v>0</v>
      </c>
      <c r="Q917" s="23" t="b">
        <f t="shared" si="57"/>
        <v>0</v>
      </c>
      <c r="R917" s="23" t="b">
        <f t="shared" si="58"/>
        <v>0</v>
      </c>
    </row>
    <row r="918" spans="1:18" ht="54">
      <c r="A918" s="14">
        <f t="shared" si="59"/>
        <v>917</v>
      </c>
      <c r="B918" s="14" t="s">
        <v>15</v>
      </c>
      <c r="C918" s="14" t="s">
        <v>2131</v>
      </c>
      <c r="D918" s="15" t="s">
        <v>2132</v>
      </c>
      <c r="E918" s="15" t="s">
        <v>200</v>
      </c>
      <c r="F918" s="14" t="s">
        <v>46</v>
      </c>
      <c r="G918" s="14">
        <v>2017</v>
      </c>
      <c r="H918" s="14">
        <v>96</v>
      </c>
      <c r="I918" s="1">
        <v>9</v>
      </c>
      <c r="J918" s="14">
        <v>3473</v>
      </c>
      <c r="K918" s="14">
        <v>3481</v>
      </c>
      <c r="L918" s="14" t="s">
        <v>201</v>
      </c>
      <c r="M918" s="14">
        <v>1.9079999999999999</v>
      </c>
      <c r="N918" s="14">
        <v>2.0979999999999999</v>
      </c>
      <c r="O918" s="21">
        <v>9</v>
      </c>
      <c r="P918" s="23" t="b">
        <f t="shared" si="56"/>
        <v>0</v>
      </c>
      <c r="Q918" s="23" t="b">
        <f t="shared" si="57"/>
        <v>0</v>
      </c>
      <c r="R918" s="23" t="b">
        <f t="shared" si="58"/>
        <v>0</v>
      </c>
    </row>
    <row r="919" spans="1:18" ht="81">
      <c r="A919" s="14">
        <f t="shared" si="59"/>
        <v>918</v>
      </c>
      <c r="B919" s="14" t="s">
        <v>15</v>
      </c>
      <c r="C919" s="14" t="s">
        <v>2133</v>
      </c>
      <c r="D919" s="15" t="s">
        <v>2134</v>
      </c>
      <c r="E919" s="15" t="s">
        <v>214</v>
      </c>
      <c r="F919" s="14" t="s">
        <v>46</v>
      </c>
      <c r="G919" s="14">
        <v>2017</v>
      </c>
      <c r="H919" s="14">
        <v>41</v>
      </c>
      <c r="I919" s="1">
        <v>3</v>
      </c>
      <c r="L919" s="14" t="s">
        <v>215</v>
      </c>
      <c r="M919" s="14">
        <v>0.79100000000000004</v>
      </c>
      <c r="N919" s="14">
        <v>0.93300000000000005</v>
      </c>
      <c r="O919" s="14">
        <v>8</v>
      </c>
      <c r="P919" s="23" t="b">
        <f t="shared" si="56"/>
        <v>0</v>
      </c>
      <c r="Q919" s="23" t="b">
        <f t="shared" si="57"/>
        <v>0</v>
      </c>
      <c r="R919" s="23">
        <f t="shared" si="58"/>
        <v>1</v>
      </c>
    </row>
    <row r="920" spans="1:18" ht="54">
      <c r="A920" s="14">
        <f t="shared" si="59"/>
        <v>919</v>
      </c>
      <c r="B920" s="14" t="s">
        <v>15</v>
      </c>
      <c r="C920" s="14" t="s">
        <v>2135</v>
      </c>
      <c r="D920" s="15" t="s">
        <v>2136</v>
      </c>
      <c r="E920" s="15" t="s">
        <v>1985</v>
      </c>
      <c r="F920" s="14" t="s">
        <v>46</v>
      </c>
      <c r="G920" s="14">
        <v>2017</v>
      </c>
      <c r="H920" s="14">
        <v>150</v>
      </c>
      <c r="I920" s="1"/>
      <c r="J920" s="14">
        <v>130</v>
      </c>
      <c r="K920" s="14">
        <v>140</v>
      </c>
      <c r="L920" s="14" t="s">
        <v>1986</v>
      </c>
      <c r="M920" s="14">
        <v>3.9140000000000001</v>
      </c>
      <c r="N920" s="14">
        <v>3.9260000000000002</v>
      </c>
      <c r="O920" s="14">
        <v>2</v>
      </c>
      <c r="P920" s="23" t="b">
        <f t="shared" si="56"/>
        <v>0</v>
      </c>
      <c r="Q920" s="23" t="b">
        <f t="shared" si="57"/>
        <v>0</v>
      </c>
      <c r="R920" s="23" t="b">
        <f t="shared" si="58"/>
        <v>0</v>
      </c>
    </row>
    <row r="921" spans="1:18" ht="67.5">
      <c r="A921" s="14">
        <f t="shared" si="59"/>
        <v>920</v>
      </c>
      <c r="B921" s="14" t="s">
        <v>15</v>
      </c>
      <c r="C921" s="14" t="s">
        <v>2135</v>
      </c>
      <c r="D921" s="15" t="s">
        <v>2137</v>
      </c>
      <c r="E921" s="15" t="s">
        <v>2138</v>
      </c>
      <c r="F921" s="14" t="s">
        <v>46</v>
      </c>
      <c r="G921" s="14">
        <v>2017</v>
      </c>
      <c r="H921" s="14">
        <v>92</v>
      </c>
      <c r="I921" s="1"/>
      <c r="J921" s="14">
        <v>33</v>
      </c>
      <c r="K921" s="14">
        <v>39</v>
      </c>
      <c r="L921" s="14" t="s">
        <v>2139</v>
      </c>
      <c r="M921" s="14">
        <v>3.0859999999999999</v>
      </c>
      <c r="N921" s="14">
        <v>3.8559999999999999</v>
      </c>
      <c r="O921" s="14">
        <v>3</v>
      </c>
      <c r="P921" s="23" t="b">
        <f t="shared" si="56"/>
        <v>0</v>
      </c>
      <c r="Q921" s="23" t="b">
        <f t="shared" si="57"/>
        <v>0</v>
      </c>
      <c r="R921" s="23" t="b">
        <f t="shared" si="58"/>
        <v>0</v>
      </c>
    </row>
    <row r="922" spans="1:18" ht="81">
      <c r="A922" s="14">
        <f t="shared" si="59"/>
        <v>921</v>
      </c>
      <c r="B922" s="14" t="s">
        <v>15</v>
      </c>
      <c r="C922" s="14" t="s">
        <v>2135</v>
      </c>
      <c r="D922" s="15" t="s">
        <v>2140</v>
      </c>
      <c r="E922" s="15" t="s">
        <v>2141</v>
      </c>
      <c r="F922" s="14" t="s">
        <v>46</v>
      </c>
      <c r="G922" s="14">
        <v>2017</v>
      </c>
      <c r="H922" s="14">
        <v>3</v>
      </c>
      <c r="I922" s="1">
        <v>11</v>
      </c>
      <c r="J922" s="14">
        <v>820</v>
      </c>
      <c r="K922" s="14">
        <v>832</v>
      </c>
      <c r="L922" s="14" t="s">
        <v>2142</v>
      </c>
      <c r="M922" s="14">
        <v>3.6</v>
      </c>
      <c r="N922" s="14">
        <v>3.6</v>
      </c>
      <c r="O922" s="19">
        <v>11</v>
      </c>
      <c r="P922" s="23" t="b">
        <f t="shared" si="56"/>
        <v>0</v>
      </c>
      <c r="Q922" s="23" t="b">
        <f t="shared" si="57"/>
        <v>0</v>
      </c>
      <c r="R922" s="23" t="b">
        <f t="shared" si="58"/>
        <v>0</v>
      </c>
    </row>
    <row r="923" spans="1:18" ht="54">
      <c r="A923" s="14">
        <f t="shared" si="59"/>
        <v>922</v>
      </c>
      <c r="B923" s="14" t="s">
        <v>15</v>
      </c>
      <c r="C923" s="14" t="s">
        <v>2135</v>
      </c>
      <c r="D923" s="15" t="s">
        <v>2143</v>
      </c>
      <c r="E923" s="15" t="s">
        <v>1918</v>
      </c>
      <c r="F923" s="14" t="s">
        <v>46</v>
      </c>
      <c r="G923" s="14">
        <v>2017</v>
      </c>
      <c r="H923" s="14">
        <v>104</v>
      </c>
      <c r="I923" s="1"/>
      <c r="J923" s="14">
        <v>45</v>
      </c>
      <c r="K923" s="14">
        <v>55</v>
      </c>
      <c r="L923" s="14" t="s">
        <v>1919</v>
      </c>
      <c r="M923" s="14">
        <v>3.0720000000000001</v>
      </c>
      <c r="N923" s="14">
        <v>3.3170000000000002</v>
      </c>
      <c r="O923" s="14">
        <v>8</v>
      </c>
      <c r="P923" s="23" t="b">
        <f t="shared" si="56"/>
        <v>0</v>
      </c>
      <c r="Q923" s="23" t="b">
        <f t="shared" si="57"/>
        <v>0</v>
      </c>
      <c r="R923" s="23" t="b">
        <f t="shared" si="58"/>
        <v>0</v>
      </c>
    </row>
    <row r="924" spans="1:18" ht="67.5">
      <c r="A924" s="14">
        <f t="shared" si="59"/>
        <v>923</v>
      </c>
      <c r="B924" s="14" t="s">
        <v>15</v>
      </c>
      <c r="C924" s="14" t="s">
        <v>2135</v>
      </c>
      <c r="D924" s="15" t="s">
        <v>2144</v>
      </c>
      <c r="E924" s="15" t="s">
        <v>1954</v>
      </c>
      <c r="F924" s="14" t="s">
        <v>46</v>
      </c>
      <c r="G924" s="14">
        <v>2017</v>
      </c>
      <c r="H924" s="14">
        <v>123</v>
      </c>
      <c r="I924" s="1">
        <v>3</v>
      </c>
      <c r="J924" s="14">
        <v>602</v>
      </c>
      <c r="K924" s="14">
        <v>614</v>
      </c>
      <c r="L924" s="14" t="s">
        <v>1955</v>
      </c>
      <c r="M924" s="14">
        <v>2.0990000000000002</v>
      </c>
      <c r="N924" s="14">
        <v>2.6190000000000002</v>
      </c>
      <c r="O924" s="14">
        <v>8</v>
      </c>
      <c r="P924" s="23" t="b">
        <f t="shared" si="56"/>
        <v>0</v>
      </c>
      <c r="Q924" s="23" t="b">
        <f t="shared" si="57"/>
        <v>0</v>
      </c>
      <c r="R924" s="23" t="b">
        <f t="shared" si="58"/>
        <v>0</v>
      </c>
    </row>
    <row r="925" spans="1:18" ht="175.5">
      <c r="A925" s="14">
        <f t="shared" si="59"/>
        <v>924</v>
      </c>
      <c r="B925" s="14" t="s">
        <v>15</v>
      </c>
      <c r="C925" s="14" t="s">
        <v>2135</v>
      </c>
      <c r="D925" s="15" t="s">
        <v>2145</v>
      </c>
      <c r="E925" s="15" t="s">
        <v>550</v>
      </c>
      <c r="F925" s="14" t="s">
        <v>46</v>
      </c>
      <c r="G925" s="14">
        <v>2017</v>
      </c>
      <c r="H925" s="14">
        <v>110</v>
      </c>
      <c r="I925" s="1">
        <v>8</v>
      </c>
      <c r="J925" s="14">
        <v>1007</v>
      </c>
      <c r="K925" s="14">
        <v>1018</v>
      </c>
      <c r="L925" s="14" t="s">
        <v>551</v>
      </c>
      <c r="M925" s="14">
        <v>1.7949999999999999</v>
      </c>
      <c r="N925" s="14">
        <v>1.879</v>
      </c>
      <c r="O925" s="14">
        <v>8</v>
      </c>
      <c r="P925" s="23" t="b">
        <f t="shared" si="56"/>
        <v>0</v>
      </c>
      <c r="Q925" s="23" t="b">
        <f t="shared" si="57"/>
        <v>0</v>
      </c>
      <c r="R925" s="23">
        <f t="shared" si="58"/>
        <v>1</v>
      </c>
    </row>
    <row r="926" spans="1:18" ht="54">
      <c r="A926" s="14">
        <f t="shared" si="59"/>
        <v>925</v>
      </c>
      <c r="B926" s="14" t="s">
        <v>15</v>
      </c>
      <c r="C926" s="14" t="s">
        <v>2146</v>
      </c>
      <c r="D926" s="15" t="s">
        <v>2147</v>
      </c>
      <c r="E926" s="15" t="s">
        <v>2148</v>
      </c>
      <c r="F926" s="14" t="s">
        <v>46</v>
      </c>
      <c r="G926" s="14">
        <v>2017</v>
      </c>
      <c r="H926" s="14">
        <v>170</v>
      </c>
      <c r="I926" s="1"/>
      <c r="J926" s="14">
        <v>206</v>
      </c>
      <c r="K926" s="14">
        <v>216</v>
      </c>
      <c r="L926" s="14" t="s">
        <v>2149</v>
      </c>
      <c r="M926" s="14">
        <v>4.8109999999999999</v>
      </c>
      <c r="N926" s="14">
        <v>5.13</v>
      </c>
      <c r="O926" s="14">
        <v>6</v>
      </c>
      <c r="P926" s="23" t="b">
        <f t="shared" si="56"/>
        <v>0</v>
      </c>
      <c r="Q926" s="23">
        <f t="shared" si="57"/>
        <v>1</v>
      </c>
      <c r="R926" s="23" t="b">
        <f t="shared" si="58"/>
        <v>0</v>
      </c>
    </row>
    <row r="927" spans="1:18" ht="54">
      <c r="A927" s="14">
        <f t="shared" si="59"/>
        <v>926</v>
      </c>
      <c r="B927" s="14" t="s">
        <v>15</v>
      </c>
      <c r="C927" s="14" t="s">
        <v>2146</v>
      </c>
      <c r="D927" s="15" t="s">
        <v>2150</v>
      </c>
      <c r="E927" s="15" t="s">
        <v>2148</v>
      </c>
      <c r="F927" s="14" t="s">
        <v>46</v>
      </c>
      <c r="G927" s="14">
        <v>2017</v>
      </c>
      <c r="H927" s="14">
        <v>173</v>
      </c>
      <c r="I927" s="1"/>
      <c r="J927" s="14">
        <v>473</v>
      </c>
      <c r="K927" s="14">
        <v>481</v>
      </c>
      <c r="L927" s="14" t="s">
        <v>2149</v>
      </c>
      <c r="M927" s="14">
        <v>4.8109999999999999</v>
      </c>
      <c r="N927" s="14">
        <v>5.13</v>
      </c>
      <c r="O927" s="21">
        <v>9</v>
      </c>
      <c r="P927" s="23" t="b">
        <f t="shared" si="56"/>
        <v>0</v>
      </c>
      <c r="Q927" s="23">
        <f t="shared" si="57"/>
        <v>1</v>
      </c>
      <c r="R927" s="23" t="b">
        <f t="shared" si="58"/>
        <v>0</v>
      </c>
    </row>
    <row r="928" spans="1:18" ht="108">
      <c r="A928" s="14">
        <f t="shared" si="59"/>
        <v>927</v>
      </c>
      <c r="B928" s="14" t="s">
        <v>15</v>
      </c>
      <c r="C928" s="14" t="s">
        <v>2146</v>
      </c>
      <c r="D928" s="15" t="s">
        <v>2151</v>
      </c>
      <c r="E928" s="15" t="s">
        <v>652</v>
      </c>
      <c r="F928" s="14" t="s">
        <v>46</v>
      </c>
      <c r="G928" s="14">
        <v>2017</v>
      </c>
      <c r="H928" s="14">
        <v>94</v>
      </c>
      <c r="I928" s="1"/>
      <c r="J928" s="14">
        <v>709</v>
      </c>
      <c r="K928" s="14">
        <v>718</v>
      </c>
      <c r="L928" s="14" t="s">
        <v>653</v>
      </c>
      <c r="M928" s="14">
        <v>3.6709999999999998</v>
      </c>
      <c r="N928" s="14">
        <v>3.657</v>
      </c>
      <c r="O928" s="14">
        <v>2</v>
      </c>
      <c r="P928" s="23" t="b">
        <f t="shared" si="56"/>
        <v>0</v>
      </c>
      <c r="Q928" s="23" t="b">
        <f t="shared" si="57"/>
        <v>0</v>
      </c>
      <c r="R928" s="23" t="b">
        <f t="shared" si="58"/>
        <v>0</v>
      </c>
    </row>
    <row r="929" spans="1:18" ht="81">
      <c r="A929" s="14">
        <f t="shared" si="59"/>
        <v>928</v>
      </c>
      <c r="B929" s="14" t="s">
        <v>15</v>
      </c>
      <c r="C929" s="14" t="s">
        <v>2146</v>
      </c>
      <c r="D929" s="15" t="s">
        <v>2152</v>
      </c>
      <c r="E929" s="15" t="s">
        <v>109</v>
      </c>
      <c r="F929" s="14" t="s">
        <v>46</v>
      </c>
      <c r="G929" s="14">
        <v>2017</v>
      </c>
      <c r="H929" s="14">
        <v>65</v>
      </c>
      <c r="I929" s="1">
        <v>6</v>
      </c>
      <c r="J929" s="14">
        <v>1229</v>
      </c>
      <c r="K929" s="14">
        <v>1238</v>
      </c>
      <c r="L929" s="14" t="s">
        <v>110</v>
      </c>
      <c r="M929" s="14">
        <v>3.1539999999999999</v>
      </c>
      <c r="N929" s="14">
        <v>3.504</v>
      </c>
      <c r="O929" s="14">
        <v>4</v>
      </c>
      <c r="P929" s="23" t="b">
        <f t="shared" si="56"/>
        <v>0</v>
      </c>
      <c r="Q929" s="23" t="b">
        <f t="shared" si="57"/>
        <v>0</v>
      </c>
      <c r="R929" s="23" t="b">
        <f t="shared" si="58"/>
        <v>0</v>
      </c>
    </row>
    <row r="930" spans="1:18" ht="81">
      <c r="A930" s="14">
        <f t="shared" si="59"/>
        <v>929</v>
      </c>
      <c r="B930" s="14" t="s">
        <v>15</v>
      </c>
      <c r="C930" s="14" t="s">
        <v>2146</v>
      </c>
      <c r="D930" s="15" t="s">
        <v>2153</v>
      </c>
      <c r="E930" s="15" t="s">
        <v>109</v>
      </c>
      <c r="F930" s="14" t="s">
        <v>46</v>
      </c>
      <c r="G930" s="14">
        <v>2017</v>
      </c>
      <c r="H930" s="14">
        <v>65</v>
      </c>
      <c r="I930" s="1">
        <v>15</v>
      </c>
      <c r="J930" s="14">
        <v>3160</v>
      </c>
      <c r="K930" s="14">
        <v>3166</v>
      </c>
      <c r="L930" s="14" t="s">
        <v>110</v>
      </c>
      <c r="M930" s="14">
        <v>3.1539999999999999</v>
      </c>
      <c r="N930" s="14">
        <v>3.504</v>
      </c>
      <c r="O930" s="14">
        <v>5</v>
      </c>
      <c r="P930" s="23" t="b">
        <f t="shared" si="56"/>
        <v>0</v>
      </c>
      <c r="Q930" s="23" t="b">
        <f t="shared" si="57"/>
        <v>0</v>
      </c>
      <c r="R930" s="23" t="b">
        <f t="shared" si="58"/>
        <v>0</v>
      </c>
    </row>
    <row r="931" spans="1:18" ht="67.5">
      <c r="A931" s="14">
        <f t="shared" si="59"/>
        <v>930</v>
      </c>
      <c r="B931" s="14" t="s">
        <v>15</v>
      </c>
      <c r="C931" s="14" t="s">
        <v>2146</v>
      </c>
      <c r="D931" s="15" t="s">
        <v>2154</v>
      </c>
      <c r="E931" s="15" t="s">
        <v>2155</v>
      </c>
      <c r="F931" s="14" t="s">
        <v>46</v>
      </c>
      <c r="G931" s="14">
        <v>2017</v>
      </c>
      <c r="H931" s="14">
        <v>79</v>
      </c>
      <c r="I931" s="1"/>
      <c r="J931" s="14">
        <v>294</v>
      </c>
      <c r="K931" s="14">
        <v>299</v>
      </c>
      <c r="L931" s="14" t="s">
        <v>2156</v>
      </c>
      <c r="M931" s="14">
        <v>2.3290000000000002</v>
      </c>
      <c r="N931" s="14">
        <v>2.9289999999999998</v>
      </c>
      <c r="O931" s="14">
        <v>4</v>
      </c>
      <c r="P931" s="23" t="b">
        <f t="shared" si="56"/>
        <v>0</v>
      </c>
      <c r="Q931" s="23" t="b">
        <f t="shared" si="57"/>
        <v>0</v>
      </c>
      <c r="R931" s="23" t="b">
        <f t="shared" si="58"/>
        <v>0</v>
      </c>
    </row>
    <row r="932" spans="1:18" ht="81">
      <c r="A932" s="14">
        <f t="shared" si="59"/>
        <v>931</v>
      </c>
      <c r="B932" s="14" t="s">
        <v>15</v>
      </c>
      <c r="C932" s="14" t="s">
        <v>2146</v>
      </c>
      <c r="D932" s="15" t="s">
        <v>2157</v>
      </c>
      <c r="E932" s="15" t="s">
        <v>1979</v>
      </c>
      <c r="F932" s="14" t="s">
        <v>46</v>
      </c>
      <c r="G932" s="14">
        <v>2017</v>
      </c>
      <c r="H932" s="14">
        <v>54</v>
      </c>
      <c r="I932" s="1">
        <v>11</v>
      </c>
      <c r="J932" s="14">
        <v>3421</v>
      </c>
      <c r="K932" s="14">
        <v>3432</v>
      </c>
      <c r="L932" s="14" t="s">
        <v>1980</v>
      </c>
      <c r="M932" s="14">
        <v>1.262</v>
      </c>
      <c r="N932" s="14">
        <v>1.597</v>
      </c>
      <c r="O932" s="14">
        <v>10</v>
      </c>
      <c r="P932" s="23" t="b">
        <f t="shared" si="56"/>
        <v>0</v>
      </c>
      <c r="Q932" s="23" t="b">
        <f t="shared" si="57"/>
        <v>0</v>
      </c>
      <c r="R932" s="23">
        <f t="shared" si="58"/>
        <v>1</v>
      </c>
    </row>
    <row r="933" spans="1:18" ht="81">
      <c r="A933" s="14">
        <f t="shared" si="59"/>
        <v>932</v>
      </c>
      <c r="B933" s="14" t="s">
        <v>15</v>
      </c>
      <c r="C933" s="14" t="s">
        <v>2146</v>
      </c>
      <c r="D933" s="15" t="s">
        <v>2158</v>
      </c>
      <c r="E933" s="15" t="s">
        <v>214</v>
      </c>
      <c r="F933" s="14" t="s">
        <v>46</v>
      </c>
      <c r="G933" s="14">
        <v>2017</v>
      </c>
      <c r="H933" s="14">
        <v>41</v>
      </c>
      <c r="I933" s="14">
        <v>6</v>
      </c>
      <c r="L933" s="14" t="s">
        <v>215</v>
      </c>
      <c r="M933" s="14">
        <v>0.79100000000000004</v>
      </c>
      <c r="N933" s="14">
        <v>0.93300000000000005</v>
      </c>
      <c r="O933" s="14">
        <v>75</v>
      </c>
      <c r="P933" s="23" t="b">
        <f t="shared" si="56"/>
        <v>0</v>
      </c>
      <c r="Q933" s="23" t="b">
        <f t="shared" si="57"/>
        <v>0</v>
      </c>
      <c r="R933" s="23">
        <f t="shared" si="58"/>
        <v>1</v>
      </c>
    </row>
    <row r="934" spans="1:18" ht="94.5">
      <c r="A934" s="14">
        <f t="shared" si="59"/>
        <v>933</v>
      </c>
      <c r="B934" s="14" t="s">
        <v>15</v>
      </c>
      <c r="C934" s="14" t="s">
        <v>2146</v>
      </c>
      <c r="D934" s="15" t="s">
        <v>2159</v>
      </c>
      <c r="E934" s="15" t="s">
        <v>2160</v>
      </c>
      <c r="F934" s="14" t="s">
        <v>46</v>
      </c>
      <c r="G934" s="14">
        <v>2017</v>
      </c>
      <c r="H934" s="14">
        <v>26</v>
      </c>
      <c r="I934" s="1">
        <v>7</v>
      </c>
      <c r="J934" s="14">
        <v>824</v>
      </c>
      <c r="K934" s="14">
        <v>834</v>
      </c>
      <c r="L934" s="14" t="s">
        <v>2161</v>
      </c>
      <c r="M934" s="14">
        <v>0.47799999999999998</v>
      </c>
      <c r="N934" s="14">
        <v>0.77400000000000002</v>
      </c>
      <c r="O934" s="19">
        <v>11</v>
      </c>
      <c r="P934" s="23" t="b">
        <f t="shared" si="56"/>
        <v>0</v>
      </c>
      <c r="Q934" s="23" t="b">
        <f t="shared" si="57"/>
        <v>0</v>
      </c>
      <c r="R934" s="23">
        <f t="shared" si="58"/>
        <v>1</v>
      </c>
    </row>
    <row r="935" spans="1:18" ht="54">
      <c r="A935" s="14">
        <f t="shared" si="59"/>
        <v>934</v>
      </c>
      <c r="B935" s="14" t="s">
        <v>15</v>
      </c>
      <c r="C935" s="14" t="s">
        <v>2162</v>
      </c>
      <c r="D935" s="15" t="s">
        <v>2163</v>
      </c>
      <c r="E935" s="15" t="s">
        <v>2129</v>
      </c>
      <c r="F935" s="14" t="s">
        <v>46</v>
      </c>
      <c r="G935" s="14">
        <v>2017</v>
      </c>
      <c r="H935" s="14">
        <v>28</v>
      </c>
      <c r="I935" s="1"/>
      <c r="J935" s="14">
        <v>64</v>
      </c>
      <c r="K935" s="14">
        <v>75</v>
      </c>
      <c r="L935" s="14" t="s">
        <v>2130</v>
      </c>
      <c r="M935" s="14">
        <v>3.1440000000000001</v>
      </c>
      <c r="N935" s="14">
        <v>3.46</v>
      </c>
      <c r="O935" s="14">
        <v>3</v>
      </c>
      <c r="P935" s="23" t="b">
        <f t="shared" si="56"/>
        <v>0</v>
      </c>
      <c r="Q935" s="23" t="b">
        <f t="shared" si="57"/>
        <v>0</v>
      </c>
      <c r="R935" s="23" t="b">
        <f t="shared" si="58"/>
        <v>0</v>
      </c>
    </row>
    <row r="936" spans="1:18" ht="54">
      <c r="A936" s="14">
        <f t="shared" si="59"/>
        <v>935</v>
      </c>
      <c r="B936" s="14" t="s">
        <v>15</v>
      </c>
      <c r="C936" s="14" t="s">
        <v>2164</v>
      </c>
      <c r="D936" s="15" t="s">
        <v>2165</v>
      </c>
      <c r="E936" s="15" t="s">
        <v>2129</v>
      </c>
      <c r="F936" s="14" t="s">
        <v>46</v>
      </c>
      <c r="G936" s="14">
        <v>2017</v>
      </c>
      <c r="H936" s="14">
        <v>30</v>
      </c>
      <c r="I936" s="1"/>
      <c r="J936" s="14">
        <v>97</v>
      </c>
      <c r="K936" s="14">
        <v>107</v>
      </c>
      <c r="L936" s="14" t="s">
        <v>2130</v>
      </c>
      <c r="M936" s="14">
        <v>3.1440000000000001</v>
      </c>
      <c r="N936" s="14">
        <v>3.46</v>
      </c>
      <c r="O936" s="14">
        <v>4</v>
      </c>
      <c r="P936" s="23" t="b">
        <f t="shared" si="56"/>
        <v>0</v>
      </c>
      <c r="Q936" s="23" t="b">
        <f t="shared" si="57"/>
        <v>0</v>
      </c>
      <c r="R936" s="23" t="b">
        <f t="shared" si="58"/>
        <v>0</v>
      </c>
    </row>
    <row r="937" spans="1:18" ht="81">
      <c r="A937" s="14">
        <f t="shared" si="59"/>
        <v>936</v>
      </c>
      <c r="B937" s="14" t="s">
        <v>15</v>
      </c>
      <c r="C937" s="14" t="s">
        <v>2166</v>
      </c>
      <c r="D937" s="15" t="s">
        <v>2167</v>
      </c>
      <c r="E937" s="15" t="s">
        <v>109</v>
      </c>
      <c r="F937" s="14" t="s">
        <v>46</v>
      </c>
      <c r="G937" s="14">
        <v>2017</v>
      </c>
      <c r="H937" s="14">
        <v>65</v>
      </c>
      <c r="I937" s="14">
        <v>47</v>
      </c>
      <c r="J937" s="14">
        <v>10185</v>
      </c>
      <c r="K937" s="14">
        <v>10196</v>
      </c>
      <c r="L937" s="14" t="s">
        <v>110</v>
      </c>
      <c r="M937" s="14">
        <v>3.1539999999999999</v>
      </c>
      <c r="N937" s="14">
        <v>3.504</v>
      </c>
      <c r="O937" s="14">
        <v>76</v>
      </c>
      <c r="P937" s="23" t="b">
        <f t="shared" si="56"/>
        <v>0</v>
      </c>
      <c r="Q937" s="23" t="b">
        <f t="shared" si="57"/>
        <v>0</v>
      </c>
      <c r="R937" s="23" t="b">
        <f t="shared" si="58"/>
        <v>0</v>
      </c>
    </row>
    <row r="938" spans="1:18" ht="81">
      <c r="A938" s="14">
        <f t="shared" si="59"/>
        <v>937</v>
      </c>
      <c r="B938" s="14" t="s">
        <v>15</v>
      </c>
      <c r="C938" s="14" t="s">
        <v>2168</v>
      </c>
      <c r="D938" s="15" t="s">
        <v>2169</v>
      </c>
      <c r="E938" s="15" t="s">
        <v>2170</v>
      </c>
      <c r="F938" s="14" t="s">
        <v>46</v>
      </c>
      <c r="G938" s="14">
        <v>2017</v>
      </c>
      <c r="H938" s="14">
        <v>8</v>
      </c>
      <c r="I938" s="14">
        <v>12</v>
      </c>
      <c r="J938" s="14">
        <v>4619</v>
      </c>
      <c r="K938" s="14">
        <v>4629</v>
      </c>
      <c r="L938" s="14" t="s">
        <v>2171</v>
      </c>
      <c r="M938" s="14">
        <v>3.2469999999999999</v>
      </c>
      <c r="N938" s="14">
        <v>3.4590000000000001</v>
      </c>
      <c r="O938" s="14">
        <v>77</v>
      </c>
      <c r="P938" s="23" t="b">
        <f t="shared" si="56"/>
        <v>0</v>
      </c>
      <c r="Q938" s="23" t="b">
        <f t="shared" si="57"/>
        <v>0</v>
      </c>
      <c r="R938" s="23" t="b">
        <f t="shared" si="58"/>
        <v>0</v>
      </c>
    </row>
    <row r="939" spans="1:18" ht="40.5">
      <c r="A939" s="14">
        <f t="shared" si="59"/>
        <v>938</v>
      </c>
      <c r="B939" s="14" t="s">
        <v>15</v>
      </c>
      <c r="C939" s="14" t="s">
        <v>2172</v>
      </c>
      <c r="D939" s="15" t="s">
        <v>2173</v>
      </c>
      <c r="E939" s="15" t="s">
        <v>2106</v>
      </c>
      <c r="F939" s="14" t="s">
        <v>46</v>
      </c>
      <c r="G939" s="14">
        <v>2017</v>
      </c>
      <c r="H939" s="14">
        <v>221</v>
      </c>
      <c r="I939" s="1"/>
      <c r="J939" s="14">
        <v>1400</v>
      </c>
      <c r="K939" s="14">
        <v>1405</v>
      </c>
      <c r="L939" s="14" t="s">
        <v>2107</v>
      </c>
      <c r="M939" s="14">
        <v>4.5289999999999999</v>
      </c>
      <c r="N939" s="14">
        <v>4.4980000000000002</v>
      </c>
      <c r="O939" s="14">
        <v>2</v>
      </c>
      <c r="P939" s="23" t="b">
        <f t="shared" si="56"/>
        <v>0</v>
      </c>
      <c r="Q939" s="23" t="b">
        <f t="shared" si="57"/>
        <v>0</v>
      </c>
      <c r="R939" s="23" t="b">
        <f t="shared" si="58"/>
        <v>0</v>
      </c>
    </row>
    <row r="940" spans="1:18" ht="54">
      <c r="A940" s="14">
        <f t="shared" si="59"/>
        <v>939</v>
      </c>
      <c r="B940" s="14" t="s">
        <v>15</v>
      </c>
      <c r="C940" s="14" t="s">
        <v>2174</v>
      </c>
      <c r="D940" s="15" t="s">
        <v>2175</v>
      </c>
      <c r="E940" s="15" t="s">
        <v>2176</v>
      </c>
      <c r="F940" s="14" t="s">
        <v>46</v>
      </c>
      <c r="G940" s="14">
        <v>2017</v>
      </c>
      <c r="H940" s="14">
        <v>41</v>
      </c>
      <c r="I940" s="1"/>
      <c r="J940" s="14">
        <v>115</v>
      </c>
      <c r="K940" s="14">
        <v>124</v>
      </c>
      <c r="L940" s="14" t="s">
        <v>2177</v>
      </c>
      <c r="M940" s="14">
        <v>8.1419999999999995</v>
      </c>
      <c r="N940" s="14">
        <v>7.77</v>
      </c>
      <c r="O940" s="14">
        <v>6</v>
      </c>
      <c r="P940" s="23" t="b">
        <f t="shared" si="56"/>
        <v>0</v>
      </c>
      <c r="Q940" s="23">
        <f t="shared" si="57"/>
        <v>1</v>
      </c>
      <c r="R940" s="23" t="b">
        <f t="shared" si="58"/>
        <v>0</v>
      </c>
    </row>
    <row r="941" spans="1:18" ht="40.5">
      <c r="A941" s="14">
        <f t="shared" si="59"/>
        <v>940</v>
      </c>
      <c r="B941" s="14" t="s">
        <v>15</v>
      </c>
      <c r="C941" s="14" t="s">
        <v>2174</v>
      </c>
      <c r="D941" s="15" t="s">
        <v>2178</v>
      </c>
      <c r="E941" s="15" t="s">
        <v>52</v>
      </c>
      <c r="F941" s="14" t="s">
        <v>46</v>
      </c>
      <c r="G941" s="14">
        <v>2017</v>
      </c>
      <c r="H941" s="14">
        <v>7</v>
      </c>
      <c r="I941" s="1"/>
      <c r="L941" s="14" t="s">
        <v>53</v>
      </c>
      <c r="M941" s="14">
        <v>4.2590000000000003</v>
      </c>
      <c r="N941" s="14">
        <v>4.8470000000000004</v>
      </c>
      <c r="O941" s="14">
        <v>5</v>
      </c>
      <c r="P941" s="23" t="b">
        <f t="shared" si="56"/>
        <v>0</v>
      </c>
      <c r="Q941" s="23" t="b">
        <f t="shared" si="57"/>
        <v>0</v>
      </c>
      <c r="R941" s="23" t="b">
        <f t="shared" si="58"/>
        <v>0</v>
      </c>
    </row>
    <row r="942" spans="1:18" ht="54">
      <c r="A942" s="14">
        <f t="shared" si="59"/>
        <v>941</v>
      </c>
      <c r="B942" s="14" t="s">
        <v>15</v>
      </c>
      <c r="C942" s="14" t="s">
        <v>2174</v>
      </c>
      <c r="D942" s="15" t="s">
        <v>2179</v>
      </c>
      <c r="E942" s="15" t="s">
        <v>2180</v>
      </c>
      <c r="F942" s="14" t="s">
        <v>46</v>
      </c>
      <c r="G942" s="14">
        <v>2017</v>
      </c>
      <c r="H942" s="14">
        <v>212</v>
      </c>
      <c r="I942" s="1"/>
      <c r="J942" s="14">
        <v>291</v>
      </c>
      <c r="K942" s="14">
        <v>297</v>
      </c>
      <c r="L942" s="14" t="s">
        <v>2181</v>
      </c>
      <c r="M942" s="14">
        <v>3.0990000000000002</v>
      </c>
      <c r="N942" s="14">
        <v>3.585</v>
      </c>
      <c r="O942" s="14">
        <v>8</v>
      </c>
      <c r="P942" s="23" t="b">
        <f t="shared" si="56"/>
        <v>0</v>
      </c>
      <c r="Q942" s="23" t="b">
        <f t="shared" si="57"/>
        <v>0</v>
      </c>
      <c r="R942" s="23" t="b">
        <f t="shared" si="58"/>
        <v>0</v>
      </c>
    </row>
    <row r="943" spans="1:18" ht="54">
      <c r="A943" s="14">
        <f t="shared" si="59"/>
        <v>942</v>
      </c>
      <c r="B943" s="14" t="s">
        <v>15</v>
      </c>
      <c r="C943" s="14" t="s">
        <v>2174</v>
      </c>
      <c r="D943" s="15" t="s">
        <v>2182</v>
      </c>
      <c r="E943" s="15" t="s">
        <v>1183</v>
      </c>
      <c r="F943" s="14" t="s">
        <v>46</v>
      </c>
      <c r="G943" s="14">
        <v>2017</v>
      </c>
      <c r="H943" s="14">
        <v>78</v>
      </c>
      <c r="I943" s="1"/>
      <c r="J943" s="14">
        <v>324</v>
      </c>
      <c r="K943" s="14">
        <v>330</v>
      </c>
      <c r="L943" s="14" t="s">
        <v>1184</v>
      </c>
      <c r="M943" s="14">
        <v>3.496</v>
      </c>
      <c r="N943" s="14">
        <v>3.5840000000000001</v>
      </c>
      <c r="O943" s="14">
        <v>6</v>
      </c>
      <c r="P943" s="23" t="b">
        <f t="shared" si="56"/>
        <v>0</v>
      </c>
      <c r="Q943" s="23" t="b">
        <f t="shared" si="57"/>
        <v>0</v>
      </c>
      <c r="R943" s="23" t="b">
        <f t="shared" si="58"/>
        <v>0</v>
      </c>
    </row>
    <row r="944" spans="1:18" ht="40.5">
      <c r="A944" s="14">
        <f t="shared" si="59"/>
        <v>943</v>
      </c>
      <c r="B944" s="14" t="s">
        <v>15</v>
      </c>
      <c r="C944" s="14" t="s">
        <v>2174</v>
      </c>
      <c r="D944" s="15" t="s">
        <v>2183</v>
      </c>
      <c r="E944" s="15" t="s">
        <v>1073</v>
      </c>
      <c r="F944" s="14" t="s">
        <v>46</v>
      </c>
      <c r="G944" s="14">
        <v>2017</v>
      </c>
      <c r="H944" s="14">
        <v>7</v>
      </c>
      <c r="I944" s="1">
        <v>19</v>
      </c>
      <c r="J944" s="14">
        <v>11394</v>
      </c>
      <c r="K944" s="14">
        <v>11402</v>
      </c>
      <c r="L944" s="14" t="s">
        <v>1074</v>
      </c>
      <c r="M944" s="14">
        <v>3.1080000000000001</v>
      </c>
      <c r="N944" s="14">
        <v>3.2570000000000001</v>
      </c>
      <c r="O944" s="14">
        <v>3</v>
      </c>
      <c r="P944" s="23" t="b">
        <f t="shared" si="56"/>
        <v>0</v>
      </c>
      <c r="Q944" s="23" t="b">
        <f t="shared" si="57"/>
        <v>0</v>
      </c>
      <c r="R944" s="23" t="b">
        <f t="shared" si="58"/>
        <v>0</v>
      </c>
    </row>
    <row r="945" spans="1:18" ht="108">
      <c r="A945" s="14">
        <f t="shared" si="59"/>
        <v>944</v>
      </c>
      <c r="B945" s="14" t="s">
        <v>15</v>
      </c>
      <c r="C945" s="14" t="s">
        <v>2174</v>
      </c>
      <c r="D945" s="15" t="s">
        <v>2184</v>
      </c>
      <c r="E945" s="15" t="s">
        <v>2185</v>
      </c>
      <c r="F945" s="14" t="s">
        <v>46</v>
      </c>
      <c r="G945" s="14">
        <v>2017</v>
      </c>
      <c r="H945" s="14">
        <v>44</v>
      </c>
      <c r="I945" s="27">
        <v>7</v>
      </c>
      <c r="J945" s="14">
        <v>1083</v>
      </c>
      <c r="K945" s="14">
        <v>1095</v>
      </c>
      <c r="L945" s="14" t="s">
        <v>2186</v>
      </c>
      <c r="M945" s="14">
        <v>2.81</v>
      </c>
      <c r="N945" s="14">
        <v>2.6240000000000001</v>
      </c>
      <c r="O945" s="14">
        <v>8</v>
      </c>
      <c r="P945" s="23" t="b">
        <f t="shared" si="56"/>
        <v>0</v>
      </c>
      <c r="Q945" s="23" t="b">
        <f t="shared" si="57"/>
        <v>0</v>
      </c>
      <c r="R945" s="23" t="b">
        <f t="shared" si="58"/>
        <v>0</v>
      </c>
    </row>
    <row r="946" spans="1:18" ht="54">
      <c r="A946" s="14">
        <f t="shared" si="59"/>
        <v>945</v>
      </c>
      <c r="B946" s="14" t="s">
        <v>15</v>
      </c>
      <c r="C946" s="14" t="s">
        <v>2174</v>
      </c>
      <c r="D946" s="15" t="s">
        <v>2187</v>
      </c>
      <c r="E946" s="15" t="s">
        <v>2188</v>
      </c>
      <c r="F946" s="14" t="s">
        <v>46</v>
      </c>
      <c r="G946" s="14">
        <v>2017</v>
      </c>
      <c r="H946" s="14">
        <v>82</v>
      </c>
      <c r="I946" s="1">
        <v>9</v>
      </c>
      <c r="J946" s="14">
        <v>2121</v>
      </c>
      <c r="K946" s="14">
        <v>2127</v>
      </c>
      <c r="L946" s="14" t="s">
        <v>2189</v>
      </c>
      <c r="M946" s="14">
        <v>1.8149999999999999</v>
      </c>
      <c r="N946" s="14">
        <v>2.1920000000000002</v>
      </c>
      <c r="O946" s="21">
        <v>9</v>
      </c>
      <c r="P946" s="23" t="b">
        <f t="shared" si="56"/>
        <v>0</v>
      </c>
      <c r="Q946" s="23" t="b">
        <f t="shared" si="57"/>
        <v>0</v>
      </c>
      <c r="R946" s="23" t="b">
        <f t="shared" si="58"/>
        <v>0</v>
      </c>
    </row>
    <row r="947" spans="1:18" ht="67.5">
      <c r="A947" s="14">
        <f t="shared" si="59"/>
        <v>946</v>
      </c>
      <c r="B947" s="14" t="s">
        <v>15</v>
      </c>
      <c r="C947" s="14" t="s">
        <v>2174</v>
      </c>
      <c r="D947" s="15" t="s">
        <v>2190</v>
      </c>
      <c r="E947" s="15" t="s">
        <v>1222</v>
      </c>
      <c r="F947" s="14" t="s">
        <v>46</v>
      </c>
      <c r="G947" s="14">
        <v>2017</v>
      </c>
      <c r="H947" s="14">
        <v>9</v>
      </c>
      <c r="I947" s="1">
        <v>25</v>
      </c>
      <c r="J947" s="14">
        <v>3795</v>
      </c>
      <c r="K947" s="14">
        <v>3803</v>
      </c>
      <c r="L947" s="14" t="s">
        <v>1223</v>
      </c>
      <c r="M947" s="14">
        <v>1.9</v>
      </c>
      <c r="N947" s="14">
        <v>1.893</v>
      </c>
      <c r="O947" s="14">
        <v>8</v>
      </c>
      <c r="P947" s="23" t="b">
        <f t="shared" si="56"/>
        <v>0</v>
      </c>
      <c r="Q947" s="23" t="b">
        <f t="shared" si="57"/>
        <v>0</v>
      </c>
      <c r="R947" s="23">
        <f t="shared" si="58"/>
        <v>1</v>
      </c>
    </row>
    <row r="948" spans="1:18" ht="67.5">
      <c r="A948" s="14">
        <f t="shared" si="59"/>
        <v>947</v>
      </c>
      <c r="B948" s="14" t="s">
        <v>15</v>
      </c>
      <c r="C948" s="14" t="s">
        <v>2174</v>
      </c>
      <c r="D948" s="15" t="s">
        <v>2191</v>
      </c>
      <c r="E948" s="15" t="s">
        <v>1452</v>
      </c>
      <c r="F948" s="14" t="s">
        <v>46</v>
      </c>
      <c r="G948" s="14">
        <v>2017</v>
      </c>
      <c r="H948" s="14">
        <v>94</v>
      </c>
      <c r="I948" s="1">
        <v>2</v>
      </c>
      <c r="J948" s="14">
        <v>177</v>
      </c>
      <c r="K948" s="14">
        <v>184</v>
      </c>
      <c r="L948" s="14" t="s">
        <v>1453</v>
      </c>
      <c r="M948" s="14">
        <v>0.97799999999999998</v>
      </c>
      <c r="N948" s="14">
        <v>1.1379999999999999</v>
      </c>
      <c r="O948" s="14">
        <v>4</v>
      </c>
      <c r="P948" s="23" t="b">
        <f t="shared" si="56"/>
        <v>0</v>
      </c>
      <c r="Q948" s="23" t="b">
        <f t="shared" si="57"/>
        <v>0</v>
      </c>
      <c r="R948" s="23">
        <f t="shared" si="58"/>
        <v>1</v>
      </c>
    </row>
    <row r="949" spans="1:18" ht="54">
      <c r="A949" s="14">
        <f t="shared" si="59"/>
        <v>948</v>
      </c>
      <c r="B949" s="14" t="s">
        <v>15</v>
      </c>
      <c r="C949" s="14" t="s">
        <v>2174</v>
      </c>
      <c r="D949" s="15" t="s">
        <v>2192</v>
      </c>
      <c r="E949" s="15" t="s">
        <v>2193</v>
      </c>
      <c r="F949" s="14" t="s">
        <v>46</v>
      </c>
      <c r="G949" s="14">
        <v>2017</v>
      </c>
      <c r="H949" s="14">
        <v>15</v>
      </c>
      <c r="I949" s="1">
        <v>1</v>
      </c>
      <c r="J949" s="14">
        <v>155</v>
      </c>
      <c r="K949" s="14">
        <v>163</v>
      </c>
      <c r="L949" s="14" t="s">
        <v>2194</v>
      </c>
      <c r="M949" s="14">
        <v>1.18</v>
      </c>
      <c r="N949" s="14">
        <v>1.056</v>
      </c>
      <c r="O949" s="14">
        <v>2</v>
      </c>
      <c r="P949" s="23" t="b">
        <f t="shared" si="56"/>
        <v>0</v>
      </c>
      <c r="Q949" s="23" t="b">
        <f t="shared" si="57"/>
        <v>0</v>
      </c>
      <c r="R949" s="23">
        <f t="shared" si="58"/>
        <v>1</v>
      </c>
    </row>
    <row r="950" spans="1:18" ht="81">
      <c r="A950" s="14">
        <f t="shared" si="59"/>
        <v>949</v>
      </c>
      <c r="B950" s="14" t="s">
        <v>15</v>
      </c>
      <c r="C950" s="14" t="s">
        <v>2174</v>
      </c>
      <c r="D950" s="15" t="s">
        <v>2195</v>
      </c>
      <c r="E950" s="15" t="s">
        <v>214</v>
      </c>
      <c r="F950" s="14" t="s">
        <v>46</v>
      </c>
      <c r="G950" s="14">
        <v>2017</v>
      </c>
      <c r="H950" s="14">
        <v>41</v>
      </c>
      <c r="I950" s="14">
        <v>6</v>
      </c>
      <c r="L950" s="14" t="s">
        <v>215</v>
      </c>
      <c r="M950" s="14">
        <v>0.79100000000000004</v>
      </c>
      <c r="N950" s="14">
        <v>0.93300000000000005</v>
      </c>
      <c r="O950" s="14">
        <v>67</v>
      </c>
      <c r="P950" s="23" t="b">
        <f t="shared" si="56"/>
        <v>0</v>
      </c>
      <c r="Q950" s="23" t="b">
        <f t="shared" si="57"/>
        <v>0</v>
      </c>
      <c r="R950" s="23">
        <f t="shared" si="58"/>
        <v>1</v>
      </c>
    </row>
    <row r="951" spans="1:18" ht="81">
      <c r="A951" s="14">
        <f t="shared" si="59"/>
        <v>950</v>
      </c>
      <c r="B951" s="14" t="s">
        <v>15</v>
      </c>
      <c r="C951" s="14" t="s">
        <v>3644</v>
      </c>
      <c r="D951" s="15" t="s">
        <v>3645</v>
      </c>
      <c r="E951" s="15" t="s">
        <v>56</v>
      </c>
      <c r="F951" s="14" t="s">
        <v>46</v>
      </c>
      <c r="G951" s="14">
        <v>2017</v>
      </c>
      <c r="H951" s="14">
        <v>18</v>
      </c>
      <c r="I951" s="1">
        <v>12</v>
      </c>
      <c r="L951" s="14" t="s">
        <v>57</v>
      </c>
      <c r="M951" s="14">
        <v>3.226</v>
      </c>
      <c r="N951" s="14">
        <v>3.4820000000000002</v>
      </c>
      <c r="O951" s="14">
        <v>2</v>
      </c>
      <c r="P951" s="23" t="b">
        <f t="shared" si="56"/>
        <v>0</v>
      </c>
      <c r="Q951" s="23" t="b">
        <f t="shared" si="57"/>
        <v>0</v>
      </c>
      <c r="R951" s="23" t="b">
        <f t="shared" si="58"/>
        <v>0</v>
      </c>
    </row>
    <row r="952" spans="1:18" ht="81">
      <c r="A952" s="14">
        <f t="shared" si="59"/>
        <v>951</v>
      </c>
      <c r="B952" s="14" t="s">
        <v>15</v>
      </c>
      <c r="C952" s="14" t="s">
        <v>3644</v>
      </c>
      <c r="D952" s="15" t="s">
        <v>3646</v>
      </c>
      <c r="E952" s="15" t="s">
        <v>109</v>
      </c>
      <c r="F952" s="14" t="s">
        <v>46</v>
      </c>
      <c r="G952" s="14">
        <v>2017</v>
      </c>
      <c r="H952" s="14">
        <v>65</v>
      </c>
      <c r="I952" s="1">
        <v>50</v>
      </c>
      <c r="J952" s="14">
        <v>11125</v>
      </c>
      <c r="K952" s="14">
        <v>11132</v>
      </c>
      <c r="L952" s="14" t="s">
        <v>110</v>
      </c>
      <c r="M952" s="14">
        <v>3.1539999999999999</v>
      </c>
      <c r="N952" s="14">
        <v>3.504</v>
      </c>
      <c r="O952" s="14">
        <v>2</v>
      </c>
      <c r="P952" s="23" t="b">
        <f t="shared" si="56"/>
        <v>0</v>
      </c>
      <c r="Q952" s="23" t="b">
        <f t="shared" si="57"/>
        <v>0</v>
      </c>
      <c r="R952" s="23" t="b">
        <f t="shared" si="58"/>
        <v>0</v>
      </c>
    </row>
    <row r="953" spans="1:18" ht="54">
      <c r="A953" s="14">
        <f t="shared" si="59"/>
        <v>952</v>
      </c>
      <c r="B953" s="14" t="s">
        <v>15</v>
      </c>
      <c r="C953" s="14" t="s">
        <v>2196</v>
      </c>
      <c r="D953" s="15" t="s">
        <v>2197</v>
      </c>
      <c r="E953" s="15" t="s">
        <v>328</v>
      </c>
      <c r="F953" s="14" t="s">
        <v>46</v>
      </c>
      <c r="G953" s="14">
        <v>2017</v>
      </c>
      <c r="H953" s="14">
        <v>8</v>
      </c>
      <c r="I953" s="1"/>
      <c r="L953" s="14" t="s">
        <v>329</v>
      </c>
      <c r="M953" s="14">
        <v>4.0759999999999996</v>
      </c>
      <c r="N953" s="14">
        <v>4.5259999999999998</v>
      </c>
      <c r="O953" s="14">
        <v>8</v>
      </c>
      <c r="P953" s="23" t="b">
        <f t="shared" si="56"/>
        <v>0</v>
      </c>
      <c r="Q953" s="23" t="b">
        <f t="shared" si="57"/>
        <v>0</v>
      </c>
      <c r="R953" s="23" t="b">
        <f t="shared" si="58"/>
        <v>0</v>
      </c>
    </row>
    <row r="954" spans="1:18" ht="54">
      <c r="A954" s="14">
        <f t="shared" si="59"/>
        <v>953</v>
      </c>
      <c r="B954" s="14" t="s">
        <v>15</v>
      </c>
      <c r="C954" s="14" t="s">
        <v>2198</v>
      </c>
      <c r="D954" s="15" t="s">
        <v>2199</v>
      </c>
      <c r="E954" s="15" t="s">
        <v>2106</v>
      </c>
      <c r="F954" s="14" t="s">
        <v>46</v>
      </c>
      <c r="G954" s="14">
        <v>2017</v>
      </c>
      <c r="H954" s="14">
        <v>218</v>
      </c>
      <c r="I954" s="1"/>
      <c r="J954" s="14">
        <v>285</v>
      </c>
      <c r="K954" s="14">
        <v>293</v>
      </c>
      <c r="L954" s="14" t="s">
        <v>2107</v>
      </c>
      <c r="M954" s="14">
        <v>4.5289999999999999</v>
      </c>
      <c r="N954" s="14">
        <v>4.4980000000000002</v>
      </c>
      <c r="O954" s="14">
        <v>2</v>
      </c>
      <c r="P954" s="23" t="b">
        <f t="shared" si="56"/>
        <v>0</v>
      </c>
      <c r="Q954" s="23" t="b">
        <f t="shared" si="57"/>
        <v>0</v>
      </c>
      <c r="R954" s="23" t="b">
        <f t="shared" si="58"/>
        <v>0</v>
      </c>
    </row>
    <row r="955" spans="1:18" ht="81">
      <c r="A955" s="14">
        <f t="shared" si="59"/>
        <v>954</v>
      </c>
      <c r="B955" s="14" t="s">
        <v>15</v>
      </c>
      <c r="C955" s="14" t="s">
        <v>2198</v>
      </c>
      <c r="D955" s="15" t="s">
        <v>2200</v>
      </c>
      <c r="E955" s="15" t="s">
        <v>214</v>
      </c>
      <c r="F955" s="14" t="s">
        <v>46</v>
      </c>
      <c r="G955" s="14">
        <v>2017</v>
      </c>
      <c r="H955" s="14">
        <v>41</v>
      </c>
      <c r="I955" s="1">
        <v>4</v>
      </c>
      <c r="L955" s="14" t="s">
        <v>215</v>
      </c>
      <c r="M955" s="14">
        <v>0.79100000000000004</v>
      </c>
      <c r="N955" s="14">
        <v>0.93300000000000005</v>
      </c>
      <c r="O955" s="14">
        <v>8</v>
      </c>
      <c r="P955" s="23" t="b">
        <f t="shared" si="56"/>
        <v>0</v>
      </c>
      <c r="Q955" s="23" t="b">
        <f t="shared" si="57"/>
        <v>0</v>
      </c>
      <c r="R955" s="23">
        <f t="shared" si="58"/>
        <v>1</v>
      </c>
    </row>
    <row r="956" spans="1:18" ht="54">
      <c r="A956" s="14">
        <f t="shared" si="59"/>
        <v>955</v>
      </c>
      <c r="B956" s="14" t="s">
        <v>15</v>
      </c>
      <c r="C956" s="14" t="s">
        <v>2201</v>
      </c>
      <c r="D956" s="15" t="s">
        <v>2202</v>
      </c>
      <c r="E956" s="15" t="s">
        <v>2203</v>
      </c>
      <c r="F956" s="14" t="s">
        <v>46</v>
      </c>
      <c r="G956" s="14">
        <v>2017</v>
      </c>
      <c r="H956" s="14">
        <v>20</v>
      </c>
      <c r="J956" s="14">
        <v>159</v>
      </c>
      <c r="K956" s="14">
        <v>167</v>
      </c>
      <c r="L956" s="14" t="s">
        <v>2204</v>
      </c>
      <c r="M956" s="14">
        <v>1.964</v>
      </c>
      <c r="N956" s="14" t="s">
        <v>535</v>
      </c>
      <c r="O956" s="14">
        <v>68</v>
      </c>
      <c r="P956" s="23">
        <f t="shared" si="56"/>
        <v>1</v>
      </c>
      <c r="Q956" s="23">
        <f t="shared" si="57"/>
        <v>1</v>
      </c>
      <c r="R956" s="23" t="b">
        <f t="shared" si="58"/>
        <v>0</v>
      </c>
    </row>
    <row r="957" spans="1:18" ht="81">
      <c r="A957" s="14">
        <f t="shared" si="59"/>
        <v>956</v>
      </c>
      <c r="B957" s="14" t="s">
        <v>15</v>
      </c>
      <c r="C957" s="14" t="s">
        <v>2205</v>
      </c>
      <c r="D957" s="15" t="s">
        <v>2206</v>
      </c>
      <c r="E957" s="15" t="s">
        <v>2207</v>
      </c>
      <c r="F957" s="14" t="s">
        <v>46</v>
      </c>
      <c r="G957" s="14">
        <v>2017</v>
      </c>
      <c r="H957" s="14">
        <v>178</v>
      </c>
      <c r="I957" s="1"/>
      <c r="J957" s="14">
        <v>178</v>
      </c>
      <c r="K957" s="14">
        <v>188</v>
      </c>
      <c r="L957" s="14" t="s">
        <v>2208</v>
      </c>
      <c r="M957" s="14">
        <v>3.359</v>
      </c>
      <c r="N957" s="14">
        <v>3.843</v>
      </c>
      <c r="O957" s="14">
        <v>4</v>
      </c>
      <c r="P957" s="23" t="b">
        <f t="shared" si="56"/>
        <v>0</v>
      </c>
      <c r="Q957" s="23" t="b">
        <f t="shared" si="57"/>
        <v>0</v>
      </c>
      <c r="R957" s="23" t="b">
        <f t="shared" si="58"/>
        <v>0</v>
      </c>
    </row>
    <row r="958" spans="1:18" ht="94.5">
      <c r="A958" s="14">
        <f t="shared" si="59"/>
        <v>957</v>
      </c>
      <c r="B958" s="14" t="s">
        <v>15</v>
      </c>
      <c r="C958" s="14" t="s">
        <v>3647</v>
      </c>
      <c r="D958" s="15" t="s">
        <v>2209</v>
      </c>
      <c r="E958" s="15" t="s">
        <v>1363</v>
      </c>
      <c r="F958" s="14" t="s">
        <v>46</v>
      </c>
      <c r="G958" s="14">
        <v>2017</v>
      </c>
      <c r="H958" s="14">
        <v>311</v>
      </c>
      <c r="I958" s="1"/>
      <c r="J958" s="14">
        <v>77</v>
      </c>
      <c r="K958" s="14">
        <v>87</v>
      </c>
      <c r="L958" s="14" t="s">
        <v>1364</v>
      </c>
      <c r="M958" s="14">
        <v>2.9420000000000002</v>
      </c>
      <c r="N958" s="14">
        <v>2.9470000000000001</v>
      </c>
      <c r="O958" s="14">
        <v>4</v>
      </c>
      <c r="P958" s="23" t="b">
        <f t="shared" si="56"/>
        <v>0</v>
      </c>
      <c r="Q958" s="23" t="b">
        <f t="shared" si="57"/>
        <v>0</v>
      </c>
      <c r="R958" s="23" t="b">
        <f t="shared" si="58"/>
        <v>0</v>
      </c>
    </row>
    <row r="959" spans="1:18" ht="81">
      <c r="A959" s="14">
        <f t="shared" si="59"/>
        <v>958</v>
      </c>
      <c r="B959" s="14" t="s">
        <v>15</v>
      </c>
      <c r="C959" s="14" t="s">
        <v>3647</v>
      </c>
      <c r="D959" s="15" t="s">
        <v>3648</v>
      </c>
      <c r="E959" s="15" t="s">
        <v>206</v>
      </c>
      <c r="F959" s="14" t="s">
        <v>46</v>
      </c>
      <c r="G959" s="14">
        <v>2017</v>
      </c>
      <c r="H959" s="14">
        <v>20</v>
      </c>
      <c r="I959" s="1"/>
      <c r="J959" s="14">
        <v>2006</v>
      </c>
      <c r="K959" s="14">
        <v>2021</v>
      </c>
      <c r="L959" s="14" t="s">
        <v>207</v>
      </c>
      <c r="M959" s="14">
        <v>1.427</v>
      </c>
      <c r="N959" s="14">
        <v>1.528</v>
      </c>
      <c r="O959" s="14">
        <v>2</v>
      </c>
      <c r="P959" s="23" t="b">
        <f t="shared" si="56"/>
        <v>0</v>
      </c>
      <c r="Q959" s="23" t="b">
        <f t="shared" si="57"/>
        <v>0</v>
      </c>
      <c r="R959" s="23">
        <f t="shared" si="58"/>
        <v>1</v>
      </c>
    </row>
    <row r="960" spans="1:18" ht="67.5">
      <c r="A960" s="14">
        <f t="shared" si="59"/>
        <v>959</v>
      </c>
      <c r="B960" s="14" t="s">
        <v>15</v>
      </c>
      <c r="C960" s="14" t="s">
        <v>2210</v>
      </c>
      <c r="D960" s="15" t="s">
        <v>2211</v>
      </c>
      <c r="E960" s="15" t="s">
        <v>2212</v>
      </c>
      <c r="F960" s="14" t="s">
        <v>46</v>
      </c>
      <c r="G960" s="14">
        <v>2017</v>
      </c>
      <c r="H960" s="14">
        <v>315</v>
      </c>
      <c r="I960" s="1"/>
      <c r="J960" s="14">
        <v>500</v>
      </c>
      <c r="K960" s="14">
        <v>508</v>
      </c>
      <c r="L960" s="14" t="s">
        <v>2213</v>
      </c>
      <c r="M960" s="14">
        <v>6.2160000000000002</v>
      </c>
      <c r="N960" s="14">
        <v>6.1589999999999998</v>
      </c>
      <c r="O960" s="14">
        <v>5</v>
      </c>
      <c r="P960" s="23" t="b">
        <f t="shared" si="56"/>
        <v>0</v>
      </c>
      <c r="Q960" s="23">
        <f t="shared" si="57"/>
        <v>1</v>
      </c>
      <c r="R960" s="23" t="b">
        <f t="shared" si="58"/>
        <v>0</v>
      </c>
    </row>
    <row r="961" spans="1:18" ht="27">
      <c r="A961" s="14">
        <f t="shared" si="59"/>
        <v>960</v>
      </c>
      <c r="B961" s="14" t="s">
        <v>15</v>
      </c>
      <c r="C961" s="14" t="s">
        <v>2210</v>
      </c>
      <c r="D961" s="15" t="s">
        <v>2214</v>
      </c>
      <c r="E961" s="15" t="s">
        <v>2106</v>
      </c>
      <c r="F961" s="14" t="s">
        <v>46</v>
      </c>
      <c r="G961" s="14">
        <v>2017</v>
      </c>
      <c r="H961" s="14">
        <v>221</v>
      </c>
      <c r="I961" s="1"/>
      <c r="J961" s="14">
        <v>1598</v>
      </c>
      <c r="K961" s="14">
        <v>1605</v>
      </c>
      <c r="L961" s="14" t="s">
        <v>2107</v>
      </c>
      <c r="M961" s="14">
        <v>4.5289999999999999</v>
      </c>
      <c r="N961" s="14">
        <v>4.4980000000000002</v>
      </c>
      <c r="O961" s="14">
        <v>2</v>
      </c>
      <c r="P961" s="23" t="b">
        <f t="shared" si="56"/>
        <v>0</v>
      </c>
      <c r="Q961" s="23" t="b">
        <f t="shared" si="57"/>
        <v>0</v>
      </c>
      <c r="R961" s="23" t="b">
        <f t="shared" si="58"/>
        <v>0</v>
      </c>
    </row>
    <row r="962" spans="1:18" ht="54">
      <c r="A962" s="14">
        <f t="shared" si="59"/>
        <v>961</v>
      </c>
      <c r="B962" s="14" t="s">
        <v>15</v>
      </c>
      <c r="C962" s="14" t="s">
        <v>2215</v>
      </c>
      <c r="D962" s="15" t="s">
        <v>2216</v>
      </c>
      <c r="E962" s="15" t="s">
        <v>2217</v>
      </c>
      <c r="F962" s="14" t="s">
        <v>447</v>
      </c>
      <c r="G962" s="14">
        <v>2017</v>
      </c>
      <c r="H962" s="14">
        <v>25</v>
      </c>
      <c r="I962" s="1">
        <v>1</v>
      </c>
      <c r="J962" s="14">
        <v>3</v>
      </c>
      <c r="K962" s="14">
        <v>15</v>
      </c>
      <c r="L962" s="14" t="s">
        <v>2218</v>
      </c>
      <c r="M962" s="14">
        <v>3.048</v>
      </c>
      <c r="N962" s="14">
        <v>1.6850000000000001</v>
      </c>
      <c r="O962" s="14">
        <v>3</v>
      </c>
      <c r="P962" s="23" t="b">
        <f t="shared" ref="P962:P1025" si="60">IF($N962&gt;=10,1)</f>
        <v>0</v>
      </c>
      <c r="Q962" s="23" t="b">
        <f t="shared" ref="Q962:Q1025" si="61">IF($N962&gt;=5,1)</f>
        <v>0</v>
      </c>
      <c r="R962" s="23">
        <f t="shared" ref="R962:R1025" si="62">IF($N962&lt;2,1)</f>
        <v>1</v>
      </c>
    </row>
    <row r="963" spans="1:18" ht="54">
      <c r="A963" s="14">
        <f t="shared" ref="A963:A1026" si="63">A962+1</f>
        <v>962</v>
      </c>
      <c r="B963" s="14" t="s">
        <v>15</v>
      </c>
      <c r="C963" s="14" t="s">
        <v>2219</v>
      </c>
      <c r="D963" s="15" t="s">
        <v>2220</v>
      </c>
      <c r="E963" s="15" t="s">
        <v>2106</v>
      </c>
      <c r="F963" s="14" t="s">
        <v>46</v>
      </c>
      <c r="G963" s="14">
        <v>2017</v>
      </c>
      <c r="H963" s="14">
        <v>219</v>
      </c>
      <c r="I963" s="1"/>
      <c r="J963" s="14">
        <v>391</v>
      </c>
      <c r="K963" s="14">
        <v>398</v>
      </c>
      <c r="L963" s="14" t="s">
        <v>2107</v>
      </c>
      <c r="M963" s="14">
        <v>4.5289999999999999</v>
      </c>
      <c r="N963" s="14">
        <v>4.4980000000000002</v>
      </c>
      <c r="O963" s="14">
        <v>2</v>
      </c>
      <c r="P963" s="23" t="b">
        <f t="shared" si="60"/>
        <v>0</v>
      </c>
      <c r="Q963" s="23" t="b">
        <f t="shared" si="61"/>
        <v>0</v>
      </c>
      <c r="R963" s="23" t="b">
        <f t="shared" si="62"/>
        <v>0</v>
      </c>
    </row>
    <row r="964" spans="1:18" ht="54">
      <c r="A964" s="14">
        <f t="shared" si="63"/>
        <v>963</v>
      </c>
      <c r="B964" s="14" t="s">
        <v>15</v>
      </c>
      <c r="C964" s="14" t="s">
        <v>2219</v>
      </c>
      <c r="D964" s="15" t="s">
        <v>2221</v>
      </c>
      <c r="E964" s="15" t="s">
        <v>2106</v>
      </c>
      <c r="F964" s="14" t="s">
        <v>46</v>
      </c>
      <c r="G964" s="14">
        <v>2017</v>
      </c>
      <c r="H964" s="14">
        <v>230</v>
      </c>
      <c r="I964" s="1"/>
      <c r="J964" s="14">
        <v>58</v>
      </c>
      <c r="K964" s="14">
        <v>67</v>
      </c>
      <c r="L964" s="14" t="s">
        <v>2107</v>
      </c>
      <c r="M964" s="14">
        <v>4.5289999999999999</v>
      </c>
      <c r="N964" s="14">
        <v>4.4980000000000002</v>
      </c>
      <c r="O964" s="14">
        <v>5</v>
      </c>
      <c r="P964" s="23" t="b">
        <f t="shared" si="60"/>
        <v>0</v>
      </c>
      <c r="Q964" s="23" t="b">
        <f t="shared" si="61"/>
        <v>0</v>
      </c>
      <c r="R964" s="23" t="b">
        <f t="shared" si="62"/>
        <v>0</v>
      </c>
    </row>
    <row r="965" spans="1:18" ht="54">
      <c r="A965" s="14">
        <f t="shared" si="63"/>
        <v>964</v>
      </c>
      <c r="B965" s="14" t="s">
        <v>15</v>
      </c>
      <c r="C965" s="14" t="s">
        <v>2219</v>
      </c>
      <c r="D965" s="15" t="s">
        <v>2222</v>
      </c>
      <c r="E965" s="15" t="s">
        <v>2106</v>
      </c>
      <c r="F965" s="14" t="s">
        <v>46</v>
      </c>
      <c r="G965" s="14">
        <v>2017</v>
      </c>
      <c r="H965" s="14">
        <v>232</v>
      </c>
      <c r="I965" s="27"/>
      <c r="J965" s="14">
        <v>1</v>
      </c>
      <c r="K965" s="14">
        <v>9</v>
      </c>
      <c r="L965" s="14" t="s">
        <v>2107</v>
      </c>
      <c r="M965" s="14">
        <v>4.5289999999999999</v>
      </c>
      <c r="N965" s="14">
        <v>4.4980000000000002</v>
      </c>
      <c r="O965" s="14">
        <v>6</v>
      </c>
      <c r="P965" s="23" t="b">
        <f t="shared" si="60"/>
        <v>0</v>
      </c>
      <c r="Q965" s="23" t="b">
        <f t="shared" si="61"/>
        <v>0</v>
      </c>
      <c r="R965" s="23" t="b">
        <f t="shared" si="62"/>
        <v>0</v>
      </c>
    </row>
    <row r="966" spans="1:18" ht="54">
      <c r="A966" s="14">
        <f t="shared" si="63"/>
        <v>965</v>
      </c>
      <c r="B966" s="14" t="s">
        <v>15</v>
      </c>
      <c r="C966" s="14" t="s">
        <v>2219</v>
      </c>
      <c r="D966" s="15" t="s">
        <v>2223</v>
      </c>
      <c r="E966" s="15" t="s">
        <v>2170</v>
      </c>
      <c r="F966" s="14" t="s">
        <v>46</v>
      </c>
      <c r="G966" s="14">
        <v>2017</v>
      </c>
      <c r="H966" s="14">
        <v>8</v>
      </c>
      <c r="I966" s="1">
        <v>5</v>
      </c>
      <c r="J966" s="14">
        <v>1810</v>
      </c>
      <c r="K966" s="14">
        <v>1821</v>
      </c>
      <c r="L966" s="14" t="s">
        <v>2171</v>
      </c>
      <c r="M966" s="14">
        <v>3.2469999999999999</v>
      </c>
      <c r="N966" s="14">
        <v>3.4590000000000001</v>
      </c>
      <c r="O966" s="14">
        <v>6</v>
      </c>
      <c r="P966" s="23" t="b">
        <f t="shared" si="60"/>
        <v>0</v>
      </c>
      <c r="Q966" s="23" t="b">
        <f t="shared" si="61"/>
        <v>0</v>
      </c>
      <c r="R966" s="23" t="b">
        <f t="shared" si="62"/>
        <v>0</v>
      </c>
    </row>
    <row r="967" spans="1:18" ht="54">
      <c r="A967" s="14">
        <f t="shared" si="63"/>
        <v>966</v>
      </c>
      <c r="B967" s="14" t="s">
        <v>15</v>
      </c>
      <c r="C967" s="14" t="s">
        <v>2219</v>
      </c>
      <c r="D967" s="15" t="s">
        <v>2224</v>
      </c>
      <c r="E967" s="15" t="s">
        <v>2170</v>
      </c>
      <c r="F967" s="14" t="s">
        <v>46</v>
      </c>
      <c r="G967" s="14">
        <v>2017</v>
      </c>
      <c r="H967" s="14">
        <v>8</v>
      </c>
      <c r="I967" s="27">
        <v>6</v>
      </c>
      <c r="J967" s="14">
        <v>2175</v>
      </c>
      <c r="K967" s="14">
        <v>2183</v>
      </c>
      <c r="L967" s="14" t="s">
        <v>2171</v>
      </c>
      <c r="M967" s="14">
        <v>3.2469999999999999</v>
      </c>
      <c r="N967" s="14">
        <v>3.4590000000000001</v>
      </c>
      <c r="O967" s="14">
        <v>8</v>
      </c>
      <c r="P967" s="23" t="b">
        <f t="shared" si="60"/>
        <v>0</v>
      </c>
      <c r="Q967" s="23" t="b">
        <f t="shared" si="61"/>
        <v>0</v>
      </c>
      <c r="R967" s="23" t="b">
        <f t="shared" si="62"/>
        <v>0</v>
      </c>
    </row>
    <row r="968" spans="1:18" ht="40.5">
      <c r="A968" s="14">
        <f t="shared" si="63"/>
        <v>967</v>
      </c>
      <c r="B968" s="14" t="s">
        <v>15</v>
      </c>
      <c r="C968" s="14" t="s">
        <v>2219</v>
      </c>
      <c r="D968" s="15" t="s">
        <v>2225</v>
      </c>
      <c r="E968" s="15" t="s">
        <v>2170</v>
      </c>
      <c r="F968" s="14" t="s">
        <v>46</v>
      </c>
      <c r="G968" s="14">
        <v>2017</v>
      </c>
      <c r="H968" s="14">
        <v>8</v>
      </c>
      <c r="I968" s="1">
        <v>10</v>
      </c>
      <c r="J968" s="14">
        <v>3553</v>
      </c>
      <c r="K968" s="14">
        <v>3562</v>
      </c>
      <c r="L968" s="14" t="s">
        <v>2171</v>
      </c>
      <c r="M968" s="14">
        <v>3.2469999999999999</v>
      </c>
      <c r="N968" s="14">
        <v>3.4590000000000001</v>
      </c>
      <c r="O968" s="19">
        <v>11</v>
      </c>
      <c r="P968" s="23" t="b">
        <f t="shared" si="60"/>
        <v>0</v>
      </c>
      <c r="Q968" s="23" t="b">
        <f t="shared" si="61"/>
        <v>0</v>
      </c>
      <c r="R968" s="23" t="b">
        <f t="shared" si="62"/>
        <v>0</v>
      </c>
    </row>
    <row r="969" spans="1:18" ht="94.5">
      <c r="A969" s="14">
        <f t="shared" si="63"/>
        <v>968</v>
      </c>
      <c r="B969" s="14" t="s">
        <v>15</v>
      </c>
      <c r="C969" s="14" t="s">
        <v>2219</v>
      </c>
      <c r="D969" s="15" t="s">
        <v>2226</v>
      </c>
      <c r="E969" s="15" t="s">
        <v>2227</v>
      </c>
      <c r="F969" s="14" t="s">
        <v>46</v>
      </c>
      <c r="G969" s="14">
        <v>2017</v>
      </c>
      <c r="H969" s="14">
        <v>14</v>
      </c>
      <c r="I969" s="1"/>
      <c r="L969" s="14" t="s">
        <v>2228</v>
      </c>
      <c r="M969" s="14">
        <v>2.0659999999999998</v>
      </c>
      <c r="N969" s="14">
        <v>2.4940000000000002</v>
      </c>
      <c r="O969" s="14">
        <v>8</v>
      </c>
      <c r="P969" s="23" t="b">
        <f t="shared" si="60"/>
        <v>0</v>
      </c>
      <c r="Q969" s="23" t="b">
        <f t="shared" si="61"/>
        <v>0</v>
      </c>
      <c r="R969" s="23" t="b">
        <f t="shared" si="62"/>
        <v>0</v>
      </c>
    </row>
    <row r="970" spans="1:18" ht="67.5">
      <c r="A970" s="14">
        <f t="shared" si="63"/>
        <v>969</v>
      </c>
      <c r="B970" s="14" t="s">
        <v>15</v>
      </c>
      <c r="C970" s="14" t="s">
        <v>2219</v>
      </c>
      <c r="D970" s="15" t="s">
        <v>2229</v>
      </c>
      <c r="E970" s="15" t="s">
        <v>2188</v>
      </c>
      <c r="F970" s="14" t="s">
        <v>46</v>
      </c>
      <c r="G970" s="14">
        <v>2017</v>
      </c>
      <c r="H970" s="14">
        <v>82</v>
      </c>
      <c r="I970" s="1">
        <v>9</v>
      </c>
      <c r="J970" s="14">
        <v>2041</v>
      </c>
      <c r="K970" s="14">
        <v>2050</v>
      </c>
      <c r="L970" s="14" t="s">
        <v>2189</v>
      </c>
      <c r="M970" s="14">
        <v>1.8149999999999999</v>
      </c>
      <c r="N970" s="14">
        <v>2.1920000000000002</v>
      </c>
      <c r="O970" s="21">
        <v>9</v>
      </c>
      <c r="P970" s="23" t="b">
        <f t="shared" si="60"/>
        <v>0</v>
      </c>
      <c r="Q970" s="23" t="b">
        <f t="shared" si="61"/>
        <v>0</v>
      </c>
      <c r="R970" s="23" t="b">
        <f t="shared" si="62"/>
        <v>0</v>
      </c>
    </row>
    <row r="971" spans="1:18" ht="81">
      <c r="A971" s="14">
        <f t="shared" si="63"/>
        <v>970</v>
      </c>
      <c r="B971" s="14" t="s">
        <v>15</v>
      </c>
      <c r="C971" s="14" t="s">
        <v>2230</v>
      </c>
      <c r="D971" s="15" t="s">
        <v>2231</v>
      </c>
      <c r="E971" s="15" t="s">
        <v>109</v>
      </c>
      <c r="F971" s="14" t="s">
        <v>46</v>
      </c>
      <c r="G971" s="14">
        <v>2017</v>
      </c>
      <c r="H971" s="14">
        <v>65</v>
      </c>
      <c r="I971" s="14">
        <v>47</v>
      </c>
      <c r="J971" s="14">
        <v>10368</v>
      </c>
      <c r="K971" s="14">
        <v>10381</v>
      </c>
      <c r="L971" s="14" t="s">
        <v>110</v>
      </c>
      <c r="M971" s="14">
        <v>3.1539999999999999</v>
      </c>
      <c r="N971" s="14">
        <v>3.504</v>
      </c>
      <c r="O971" s="14">
        <v>69</v>
      </c>
      <c r="P971" s="23" t="b">
        <f t="shared" si="60"/>
        <v>0</v>
      </c>
      <c r="Q971" s="23" t="b">
        <f t="shared" si="61"/>
        <v>0</v>
      </c>
      <c r="R971" s="23" t="b">
        <f t="shared" si="62"/>
        <v>0</v>
      </c>
    </row>
    <row r="972" spans="1:18" ht="40.5">
      <c r="A972" s="14">
        <f t="shared" si="63"/>
        <v>971</v>
      </c>
      <c r="B972" s="14" t="s">
        <v>15</v>
      </c>
      <c r="C972" s="14" t="s">
        <v>2232</v>
      </c>
      <c r="D972" s="15" t="s">
        <v>2233</v>
      </c>
      <c r="E972" s="15" t="s">
        <v>2106</v>
      </c>
      <c r="F972" s="14" t="s">
        <v>46</v>
      </c>
      <c r="G972" s="14">
        <v>2017</v>
      </c>
      <c r="H972" s="14">
        <v>237</v>
      </c>
      <c r="I972" s="1"/>
      <c r="J972" s="14">
        <v>779</v>
      </c>
      <c r="K972" s="14">
        <v>785</v>
      </c>
      <c r="L972" s="14" t="s">
        <v>2107</v>
      </c>
      <c r="M972" s="14">
        <v>4.5289999999999999</v>
      </c>
      <c r="N972" s="14">
        <v>4.4980000000000002</v>
      </c>
      <c r="O972" s="14">
        <v>8</v>
      </c>
      <c r="P972" s="23" t="b">
        <f t="shared" si="60"/>
        <v>0</v>
      </c>
      <c r="Q972" s="23" t="b">
        <f t="shared" si="61"/>
        <v>0</v>
      </c>
      <c r="R972" s="23" t="b">
        <f t="shared" si="62"/>
        <v>0</v>
      </c>
    </row>
    <row r="973" spans="1:18" ht="27">
      <c r="A973" s="14">
        <f t="shared" si="63"/>
        <v>972</v>
      </c>
      <c r="B973" s="14" t="s">
        <v>15</v>
      </c>
      <c r="C973" s="14" t="s">
        <v>2232</v>
      </c>
      <c r="D973" s="15" t="s">
        <v>2234</v>
      </c>
      <c r="E973" s="15" t="s">
        <v>2106</v>
      </c>
      <c r="F973" s="14" t="s">
        <v>46</v>
      </c>
      <c r="G973" s="14">
        <v>2017</v>
      </c>
      <c r="H973" s="14">
        <v>237</v>
      </c>
      <c r="I973" s="1"/>
      <c r="J973" s="14">
        <v>408</v>
      </c>
      <c r="K973" s="14">
        <v>415</v>
      </c>
      <c r="L973" s="14" t="s">
        <v>2107</v>
      </c>
      <c r="M973" s="14">
        <v>4.5289999999999999</v>
      </c>
      <c r="N973" s="14">
        <v>4.4980000000000002</v>
      </c>
      <c r="O973" s="14">
        <v>8</v>
      </c>
      <c r="P973" s="23" t="b">
        <f t="shared" si="60"/>
        <v>0</v>
      </c>
      <c r="Q973" s="23" t="b">
        <f t="shared" si="61"/>
        <v>0</v>
      </c>
      <c r="R973" s="23" t="b">
        <f t="shared" si="62"/>
        <v>0</v>
      </c>
    </row>
    <row r="974" spans="1:18" ht="40.5">
      <c r="A974" s="14">
        <f t="shared" si="63"/>
        <v>973</v>
      </c>
      <c r="B974" s="14" t="s">
        <v>15</v>
      </c>
      <c r="C974" s="14" t="s">
        <v>2235</v>
      </c>
      <c r="D974" s="15" t="s">
        <v>2236</v>
      </c>
      <c r="E974" s="15" t="s">
        <v>2237</v>
      </c>
      <c r="F974" s="14" t="s">
        <v>46</v>
      </c>
      <c r="G974" s="14">
        <v>2017</v>
      </c>
      <c r="I974" s="1"/>
      <c r="L974" s="14" t="s">
        <v>2238</v>
      </c>
      <c r="M974" s="14">
        <v>1.3</v>
      </c>
      <c r="N974" s="14">
        <v>1.319</v>
      </c>
      <c r="O974" s="14">
        <v>5</v>
      </c>
      <c r="P974" s="23" t="b">
        <f t="shared" si="60"/>
        <v>0</v>
      </c>
      <c r="Q974" s="23" t="b">
        <f t="shared" si="61"/>
        <v>0</v>
      </c>
      <c r="R974" s="23">
        <f t="shared" si="62"/>
        <v>1</v>
      </c>
    </row>
    <row r="975" spans="1:18" ht="67.5">
      <c r="A975" s="14">
        <f t="shared" si="63"/>
        <v>974</v>
      </c>
      <c r="B975" s="14" t="s">
        <v>15</v>
      </c>
      <c r="C975" s="14" t="s">
        <v>2239</v>
      </c>
      <c r="D975" s="15" t="s">
        <v>2240</v>
      </c>
      <c r="E975" s="15" t="s">
        <v>2155</v>
      </c>
      <c r="F975" s="14" t="s">
        <v>46</v>
      </c>
      <c r="G975" s="14">
        <v>2017</v>
      </c>
      <c r="H975" s="14">
        <v>82</v>
      </c>
      <c r="I975" s="1"/>
      <c r="J975" s="14">
        <v>227</v>
      </c>
      <c r="K975" s="14">
        <v>234</v>
      </c>
      <c r="L975" s="14" t="s">
        <v>2156</v>
      </c>
      <c r="M975" s="14">
        <v>2.3290000000000002</v>
      </c>
      <c r="N975" s="14">
        <v>2.9289999999999998</v>
      </c>
      <c r="O975" s="14">
        <v>6</v>
      </c>
      <c r="P975" s="23" t="b">
        <f t="shared" si="60"/>
        <v>0</v>
      </c>
      <c r="Q975" s="23" t="b">
        <f t="shared" si="61"/>
        <v>0</v>
      </c>
      <c r="R975" s="23" t="b">
        <f t="shared" si="62"/>
        <v>0</v>
      </c>
    </row>
    <row r="976" spans="1:18" ht="40.5">
      <c r="A976" s="14">
        <f t="shared" si="63"/>
        <v>975</v>
      </c>
      <c r="B976" s="14" t="s">
        <v>15</v>
      </c>
      <c r="C976" s="14" t="s">
        <v>2241</v>
      </c>
      <c r="D976" s="15" t="s">
        <v>2242</v>
      </c>
      <c r="E976" s="15" t="s">
        <v>2243</v>
      </c>
      <c r="F976" s="14" t="s">
        <v>46</v>
      </c>
      <c r="G976" s="14">
        <v>2017</v>
      </c>
      <c r="H976" s="14">
        <v>225</v>
      </c>
      <c r="I976" s="1"/>
      <c r="J976" s="14">
        <v>106</v>
      </c>
      <c r="K976" s="14">
        <v>111</v>
      </c>
      <c r="L976" s="14" t="s">
        <v>2244</v>
      </c>
      <c r="M976" s="14">
        <v>1.6240000000000001</v>
      </c>
      <c r="N976" s="14">
        <v>1.883</v>
      </c>
      <c r="O976" s="14">
        <v>10</v>
      </c>
      <c r="P976" s="23" t="b">
        <f t="shared" si="60"/>
        <v>0</v>
      </c>
      <c r="Q976" s="23" t="b">
        <f t="shared" si="61"/>
        <v>0</v>
      </c>
      <c r="R976" s="23">
        <f t="shared" si="62"/>
        <v>1</v>
      </c>
    </row>
    <row r="977" spans="1:18" ht="54">
      <c r="A977" s="14">
        <f t="shared" si="63"/>
        <v>976</v>
      </c>
      <c r="B977" s="14" t="s">
        <v>15</v>
      </c>
      <c r="C977" s="14" t="s">
        <v>2245</v>
      </c>
      <c r="D977" s="15" t="s">
        <v>2246</v>
      </c>
      <c r="E977" s="15" t="s">
        <v>328</v>
      </c>
      <c r="F977" s="14" t="s">
        <v>46</v>
      </c>
      <c r="G977" s="14">
        <v>2017</v>
      </c>
      <c r="H977" s="14">
        <v>8</v>
      </c>
      <c r="I977" s="1"/>
      <c r="L977" s="14" t="s">
        <v>329</v>
      </c>
      <c r="M977" s="14">
        <v>4.0759999999999996</v>
      </c>
      <c r="N977" s="14">
        <v>4.5259999999999998</v>
      </c>
      <c r="O977" s="21">
        <v>9</v>
      </c>
      <c r="P977" s="23" t="b">
        <f t="shared" si="60"/>
        <v>0</v>
      </c>
      <c r="Q977" s="23" t="b">
        <f t="shared" si="61"/>
        <v>0</v>
      </c>
      <c r="R977" s="23" t="b">
        <f t="shared" si="62"/>
        <v>0</v>
      </c>
    </row>
    <row r="978" spans="1:18" ht="54">
      <c r="A978" s="14">
        <f t="shared" si="63"/>
        <v>977</v>
      </c>
      <c r="B978" s="14" t="s">
        <v>15</v>
      </c>
      <c r="C978" s="14" t="s">
        <v>2245</v>
      </c>
      <c r="D978" s="15" t="s">
        <v>2247</v>
      </c>
      <c r="E978" s="15" t="s">
        <v>2138</v>
      </c>
      <c r="F978" s="14" t="s">
        <v>46</v>
      </c>
      <c r="G978" s="14">
        <v>2017</v>
      </c>
      <c r="H978" s="14">
        <v>92</v>
      </c>
      <c r="I978" s="1"/>
      <c r="J978" s="14">
        <v>88</v>
      </c>
      <c r="K978" s="14">
        <v>94</v>
      </c>
      <c r="L978" s="14" t="s">
        <v>2139</v>
      </c>
      <c r="M978" s="14">
        <v>3.0859999999999999</v>
      </c>
      <c r="N978" s="14">
        <v>3.8559999999999999</v>
      </c>
      <c r="O978" s="14">
        <v>3</v>
      </c>
      <c r="P978" s="23" t="b">
        <f t="shared" si="60"/>
        <v>0</v>
      </c>
      <c r="Q978" s="23" t="b">
        <f t="shared" si="61"/>
        <v>0</v>
      </c>
      <c r="R978" s="23" t="b">
        <f t="shared" si="62"/>
        <v>0</v>
      </c>
    </row>
    <row r="979" spans="1:18" ht="40.5">
      <c r="A979" s="14">
        <f t="shared" si="63"/>
        <v>978</v>
      </c>
      <c r="B979" s="14" t="s">
        <v>15</v>
      </c>
      <c r="C979" s="14" t="s">
        <v>2245</v>
      </c>
      <c r="D979" s="15" t="s">
        <v>2248</v>
      </c>
      <c r="E979" s="15" t="s">
        <v>150</v>
      </c>
      <c r="F979" s="14" t="s">
        <v>46</v>
      </c>
      <c r="G979" s="14">
        <v>2017</v>
      </c>
      <c r="H979" s="14">
        <v>74</v>
      </c>
      <c r="I979" s="1">
        <v>12</v>
      </c>
      <c r="J979" s="14">
        <v>1447</v>
      </c>
      <c r="K979" s="14">
        <v>1452</v>
      </c>
      <c r="L979" s="14" t="s">
        <v>151</v>
      </c>
      <c r="M979" s="14">
        <v>1.3220000000000001</v>
      </c>
      <c r="N979" s="14">
        <v>1.49</v>
      </c>
      <c r="O979" s="19">
        <v>11</v>
      </c>
      <c r="P979" s="23" t="b">
        <f t="shared" si="60"/>
        <v>0</v>
      </c>
      <c r="Q979" s="23" t="b">
        <f t="shared" si="61"/>
        <v>0</v>
      </c>
      <c r="R979" s="23">
        <f t="shared" si="62"/>
        <v>1</v>
      </c>
    </row>
    <row r="980" spans="1:18" ht="40.5">
      <c r="A980" s="14">
        <f t="shared" si="63"/>
        <v>979</v>
      </c>
      <c r="B980" s="14" t="s">
        <v>15</v>
      </c>
      <c r="C980" s="14" t="s">
        <v>2245</v>
      </c>
      <c r="D980" s="15" t="s">
        <v>2249</v>
      </c>
      <c r="E980" s="15" t="s">
        <v>2250</v>
      </c>
      <c r="F980" s="14" t="s">
        <v>46</v>
      </c>
      <c r="G980" s="14">
        <v>2017</v>
      </c>
      <c r="H980" s="14">
        <v>37</v>
      </c>
      <c r="I980" s="1">
        <v>4</v>
      </c>
      <c r="L980" s="14" t="s">
        <v>2251</v>
      </c>
      <c r="M980" s="14">
        <v>0.94799999999999995</v>
      </c>
      <c r="N980" s="14">
        <v>1.056</v>
      </c>
      <c r="O980" s="19">
        <v>11</v>
      </c>
      <c r="P980" s="23" t="b">
        <f t="shared" si="60"/>
        <v>0</v>
      </c>
      <c r="Q980" s="23" t="b">
        <f t="shared" si="61"/>
        <v>0</v>
      </c>
      <c r="R980" s="23">
        <f t="shared" si="62"/>
        <v>1</v>
      </c>
    </row>
    <row r="981" spans="1:18" ht="202.5">
      <c r="A981" s="14">
        <f t="shared" si="63"/>
        <v>980</v>
      </c>
      <c r="B981" s="14" t="s">
        <v>15</v>
      </c>
      <c r="C981" s="14" t="s">
        <v>2245</v>
      </c>
      <c r="D981" s="15" t="s">
        <v>2252</v>
      </c>
      <c r="E981" s="15" t="s">
        <v>2253</v>
      </c>
      <c r="F981" s="14" t="s">
        <v>46</v>
      </c>
      <c r="G981" s="14">
        <v>2017</v>
      </c>
      <c r="H981" s="14">
        <v>12</v>
      </c>
      <c r="I981" s="1">
        <v>2</v>
      </c>
      <c r="J981" s="14">
        <v>125</v>
      </c>
      <c r="K981" s="14">
        <v>130</v>
      </c>
      <c r="L981" s="14" t="s">
        <v>2254</v>
      </c>
      <c r="M981" s="14">
        <v>0.55600000000000005</v>
      </c>
      <c r="N981" s="14">
        <v>0.63300000000000001</v>
      </c>
      <c r="O981" s="14">
        <v>6</v>
      </c>
      <c r="P981" s="23" t="b">
        <f t="shared" si="60"/>
        <v>0</v>
      </c>
      <c r="Q981" s="23" t="b">
        <f t="shared" si="61"/>
        <v>0</v>
      </c>
      <c r="R981" s="23">
        <f t="shared" si="62"/>
        <v>1</v>
      </c>
    </row>
    <row r="982" spans="1:18" ht="54">
      <c r="A982" s="14">
        <f t="shared" si="63"/>
        <v>981</v>
      </c>
      <c r="B982" s="14" t="s">
        <v>15</v>
      </c>
      <c r="C982" s="14" t="s">
        <v>2255</v>
      </c>
      <c r="D982" s="15" t="s">
        <v>2256</v>
      </c>
      <c r="E982" s="15" t="s">
        <v>328</v>
      </c>
      <c r="F982" s="14" t="s">
        <v>46</v>
      </c>
      <c r="G982" s="14">
        <v>2017</v>
      </c>
      <c r="H982" s="14">
        <v>8</v>
      </c>
      <c r="I982" s="1"/>
      <c r="L982" s="14" t="s">
        <v>329</v>
      </c>
      <c r="M982" s="14">
        <v>4.0759999999999996</v>
      </c>
      <c r="N982" s="14">
        <v>4.5259999999999998</v>
      </c>
      <c r="O982" s="14">
        <v>10</v>
      </c>
      <c r="P982" s="23" t="b">
        <f t="shared" si="60"/>
        <v>0</v>
      </c>
      <c r="Q982" s="23" t="b">
        <f t="shared" si="61"/>
        <v>0</v>
      </c>
      <c r="R982" s="23" t="b">
        <f t="shared" si="62"/>
        <v>0</v>
      </c>
    </row>
    <row r="983" spans="1:18" ht="54">
      <c r="A983" s="14">
        <f t="shared" si="63"/>
        <v>982</v>
      </c>
      <c r="B983" s="14" t="s">
        <v>15</v>
      </c>
      <c r="C983" s="14" t="s">
        <v>2257</v>
      </c>
      <c r="D983" s="15" t="s">
        <v>2258</v>
      </c>
      <c r="E983" s="15" t="s">
        <v>2148</v>
      </c>
      <c r="F983" s="14" t="s">
        <v>46</v>
      </c>
      <c r="G983" s="14">
        <v>2017</v>
      </c>
      <c r="H983" s="14">
        <v>173</v>
      </c>
      <c r="I983" s="1"/>
      <c r="J983" s="14">
        <v>654</v>
      </c>
      <c r="K983" s="14">
        <v>664</v>
      </c>
      <c r="L983" s="14" t="s">
        <v>2149</v>
      </c>
      <c r="M983" s="14">
        <v>4.8109999999999999</v>
      </c>
      <c r="N983" s="14">
        <v>5.13</v>
      </c>
      <c r="O983" s="21">
        <v>9</v>
      </c>
      <c r="P983" s="23" t="b">
        <f t="shared" si="60"/>
        <v>0</v>
      </c>
      <c r="Q983" s="23">
        <f t="shared" si="61"/>
        <v>1</v>
      </c>
      <c r="R983" s="23" t="b">
        <f t="shared" si="62"/>
        <v>0</v>
      </c>
    </row>
    <row r="984" spans="1:18" ht="54">
      <c r="A984" s="14">
        <f t="shared" si="63"/>
        <v>983</v>
      </c>
      <c r="B984" s="14" t="s">
        <v>15</v>
      </c>
      <c r="C984" s="14" t="s">
        <v>2259</v>
      </c>
      <c r="D984" s="15" t="s">
        <v>2260</v>
      </c>
      <c r="E984" s="15" t="s">
        <v>631</v>
      </c>
      <c r="F984" s="14" t="s">
        <v>46</v>
      </c>
      <c r="G984" s="14">
        <v>2017</v>
      </c>
      <c r="H984" s="14">
        <v>24</v>
      </c>
      <c r="I984" s="1">
        <v>8</v>
      </c>
      <c r="J984" s="14">
        <v>735</v>
      </c>
      <c r="K984" s="14">
        <v>741</v>
      </c>
      <c r="L984" s="14" t="s">
        <v>632</v>
      </c>
      <c r="M984" s="14">
        <v>0.96399999999999997</v>
      </c>
      <c r="N984" s="14">
        <v>1.046</v>
      </c>
      <c r="O984" s="19">
        <v>11</v>
      </c>
      <c r="P984" s="23" t="b">
        <f t="shared" si="60"/>
        <v>0</v>
      </c>
      <c r="Q984" s="23" t="b">
        <f t="shared" si="61"/>
        <v>0</v>
      </c>
      <c r="R984" s="23">
        <f t="shared" si="62"/>
        <v>1</v>
      </c>
    </row>
    <row r="985" spans="1:18" ht="40.5">
      <c r="A985" s="14">
        <f t="shared" si="63"/>
        <v>984</v>
      </c>
      <c r="B985" s="14" t="s">
        <v>15</v>
      </c>
      <c r="C985" s="14" t="s">
        <v>2261</v>
      </c>
      <c r="D985" s="15" t="s">
        <v>2262</v>
      </c>
      <c r="E985" s="15" t="s">
        <v>1017</v>
      </c>
      <c r="F985" s="14" t="s">
        <v>46</v>
      </c>
      <c r="G985" s="14">
        <v>2017</v>
      </c>
      <c r="H985" s="14">
        <v>19</v>
      </c>
      <c r="I985" s="1">
        <v>2</v>
      </c>
      <c r="J985" s="14">
        <v>527</v>
      </c>
      <c r="K985" s="14">
        <v>535</v>
      </c>
      <c r="L985" s="14" t="s">
        <v>1018</v>
      </c>
      <c r="M985" s="14">
        <v>9.125</v>
      </c>
      <c r="N985" s="14">
        <v>8.8149999999999995</v>
      </c>
      <c r="O985" s="14">
        <v>3</v>
      </c>
      <c r="P985" s="23" t="b">
        <f t="shared" si="60"/>
        <v>0</v>
      </c>
      <c r="Q985" s="23">
        <f t="shared" si="61"/>
        <v>1</v>
      </c>
      <c r="R985" s="23" t="b">
        <f t="shared" si="62"/>
        <v>0</v>
      </c>
    </row>
    <row r="986" spans="1:18" ht="67.5">
      <c r="A986" s="14">
        <f t="shared" si="63"/>
        <v>985</v>
      </c>
      <c r="B986" s="14" t="s">
        <v>15</v>
      </c>
      <c r="C986" s="14" t="s">
        <v>2263</v>
      </c>
      <c r="D986" s="15" t="s">
        <v>2264</v>
      </c>
      <c r="E986" s="15" t="s">
        <v>1295</v>
      </c>
      <c r="F986" s="14" t="s">
        <v>46</v>
      </c>
      <c r="G986" s="14">
        <v>2017</v>
      </c>
      <c r="H986" s="14">
        <v>359</v>
      </c>
      <c r="I986" s="1">
        <v>18</v>
      </c>
      <c r="J986" s="14">
        <v>3120</v>
      </c>
      <c r="K986" s="14">
        <v>3125</v>
      </c>
      <c r="L986" s="14" t="s">
        <v>1296</v>
      </c>
      <c r="M986" s="14">
        <v>5.6459999999999999</v>
      </c>
      <c r="N986" s="14">
        <v>5.2290000000000001</v>
      </c>
      <c r="O986" s="21">
        <v>9</v>
      </c>
      <c r="P986" s="23" t="b">
        <f t="shared" si="60"/>
        <v>0</v>
      </c>
      <c r="Q986" s="23">
        <f t="shared" si="61"/>
        <v>1</v>
      </c>
      <c r="R986" s="23" t="b">
        <f t="shared" si="62"/>
        <v>0</v>
      </c>
    </row>
    <row r="987" spans="1:18" ht="94.5">
      <c r="A987" s="14">
        <f t="shared" si="63"/>
        <v>986</v>
      </c>
      <c r="B987" s="14" t="s">
        <v>15</v>
      </c>
      <c r="C987" s="14" t="s">
        <v>2263</v>
      </c>
      <c r="D987" s="15" t="s">
        <v>2265</v>
      </c>
      <c r="E987" s="15" t="s">
        <v>2266</v>
      </c>
      <c r="F987" s="14" t="s">
        <v>46</v>
      </c>
      <c r="G987" s="14">
        <v>2017</v>
      </c>
      <c r="I987" s="1">
        <v>125</v>
      </c>
      <c r="L987" s="14" t="s">
        <v>2267</v>
      </c>
      <c r="M987" s="14">
        <v>1.232</v>
      </c>
      <c r="N987" s="14">
        <v>1.659</v>
      </c>
      <c r="O987" s="21">
        <v>9</v>
      </c>
      <c r="P987" s="23" t="b">
        <f t="shared" si="60"/>
        <v>0</v>
      </c>
      <c r="Q987" s="23" t="b">
        <f t="shared" si="61"/>
        <v>0</v>
      </c>
      <c r="R987" s="23">
        <f t="shared" si="62"/>
        <v>1</v>
      </c>
    </row>
    <row r="988" spans="1:18" ht="40.5">
      <c r="A988" s="14">
        <f t="shared" si="63"/>
        <v>987</v>
      </c>
      <c r="B988" s="14" t="s">
        <v>15</v>
      </c>
      <c r="C988" s="14" t="s">
        <v>2268</v>
      </c>
      <c r="D988" s="15" t="s">
        <v>2269</v>
      </c>
      <c r="E988" s="15" t="s">
        <v>2270</v>
      </c>
      <c r="F988" s="14" t="s">
        <v>1053</v>
      </c>
      <c r="G988" s="14">
        <v>2017</v>
      </c>
      <c r="H988" s="14">
        <v>89</v>
      </c>
      <c r="I988" s="1">
        <v>7</v>
      </c>
      <c r="J988" s="14">
        <v>921</v>
      </c>
      <c r="K988" s="14">
        <v>929</v>
      </c>
      <c r="L988" s="14" t="s">
        <v>2271</v>
      </c>
      <c r="M988" s="14">
        <v>2.6259999999999999</v>
      </c>
      <c r="N988" s="14">
        <v>3.21</v>
      </c>
      <c r="O988" s="14">
        <v>8</v>
      </c>
      <c r="P988" s="23" t="b">
        <f t="shared" si="60"/>
        <v>0</v>
      </c>
      <c r="Q988" s="23" t="b">
        <f t="shared" si="61"/>
        <v>0</v>
      </c>
      <c r="R988" s="23" t="b">
        <f t="shared" si="62"/>
        <v>0</v>
      </c>
    </row>
    <row r="989" spans="1:18" ht="54">
      <c r="A989" s="14">
        <f t="shared" si="63"/>
        <v>988</v>
      </c>
      <c r="B989" s="14" t="s">
        <v>15</v>
      </c>
      <c r="C989" s="14" t="s">
        <v>2272</v>
      </c>
      <c r="D989" s="15" t="s">
        <v>2273</v>
      </c>
      <c r="E989" s="15" t="s">
        <v>2274</v>
      </c>
      <c r="F989" s="14" t="s">
        <v>46</v>
      </c>
      <c r="G989" s="14">
        <v>2017</v>
      </c>
      <c r="H989" s="14">
        <v>236</v>
      </c>
      <c r="I989" s="1"/>
      <c r="J989" s="14">
        <v>14</v>
      </c>
      <c r="K989" s="14">
        <v>23</v>
      </c>
      <c r="L989" s="14" t="s">
        <v>2275</v>
      </c>
      <c r="M989" s="14">
        <v>2.6280000000000001</v>
      </c>
      <c r="N989" s="14">
        <v>2.58</v>
      </c>
      <c r="O989" s="14">
        <v>8</v>
      </c>
      <c r="P989" s="23" t="b">
        <f t="shared" si="60"/>
        <v>0</v>
      </c>
      <c r="Q989" s="23" t="b">
        <f t="shared" si="61"/>
        <v>0</v>
      </c>
      <c r="R989" s="23" t="b">
        <f t="shared" si="62"/>
        <v>0</v>
      </c>
    </row>
    <row r="990" spans="1:18" ht="81">
      <c r="A990" s="14">
        <f t="shared" si="63"/>
        <v>989</v>
      </c>
      <c r="B990" s="14" t="s">
        <v>15</v>
      </c>
      <c r="C990" s="14" t="s">
        <v>2272</v>
      </c>
      <c r="D990" s="15" t="s">
        <v>2276</v>
      </c>
      <c r="E990" s="15" t="s">
        <v>2277</v>
      </c>
      <c r="F990" s="14" t="s">
        <v>46</v>
      </c>
      <c r="G990" s="14">
        <v>2017</v>
      </c>
      <c r="H990" s="14">
        <v>151</v>
      </c>
      <c r="I990" s="1"/>
      <c r="J990" s="14">
        <v>232</v>
      </c>
      <c r="K990" s="14">
        <v>239</v>
      </c>
      <c r="L990" s="14" t="s">
        <v>2278</v>
      </c>
      <c r="M990" s="14">
        <v>3.887</v>
      </c>
      <c r="N990" s="14">
        <v>4.2949999999999999</v>
      </c>
      <c r="O990" s="14">
        <v>4</v>
      </c>
      <c r="P990" s="23" t="b">
        <f t="shared" si="60"/>
        <v>0</v>
      </c>
      <c r="Q990" s="23" t="b">
        <f t="shared" si="61"/>
        <v>0</v>
      </c>
      <c r="R990" s="23" t="b">
        <f t="shared" si="62"/>
        <v>0</v>
      </c>
    </row>
    <row r="991" spans="1:18" ht="67.5">
      <c r="A991" s="14">
        <f t="shared" si="63"/>
        <v>990</v>
      </c>
      <c r="B991" s="14" t="s">
        <v>15</v>
      </c>
      <c r="C991" s="14" t="s">
        <v>2272</v>
      </c>
      <c r="D991" s="15" t="s">
        <v>2279</v>
      </c>
      <c r="E991" s="15" t="s">
        <v>1183</v>
      </c>
      <c r="F991" s="14" t="s">
        <v>46</v>
      </c>
      <c r="G991" s="14">
        <v>2017</v>
      </c>
      <c r="H991" s="14">
        <v>73</v>
      </c>
      <c r="I991" s="1"/>
      <c r="J991" s="14">
        <v>704</v>
      </c>
      <c r="K991" s="14">
        <v>711</v>
      </c>
      <c r="L991" s="14" t="s">
        <v>1184</v>
      </c>
      <c r="M991" s="14">
        <v>3.496</v>
      </c>
      <c r="N991" s="14">
        <v>3.5840000000000001</v>
      </c>
      <c r="O991" s="14">
        <v>2</v>
      </c>
      <c r="P991" s="23" t="b">
        <f t="shared" si="60"/>
        <v>0</v>
      </c>
      <c r="Q991" s="23" t="b">
        <f t="shared" si="61"/>
        <v>0</v>
      </c>
      <c r="R991" s="23" t="b">
        <f t="shared" si="62"/>
        <v>0</v>
      </c>
    </row>
    <row r="992" spans="1:18" ht="54">
      <c r="A992" s="14">
        <f t="shared" si="63"/>
        <v>991</v>
      </c>
      <c r="B992" s="14" t="s">
        <v>15</v>
      </c>
      <c r="C992" s="14" t="s">
        <v>2272</v>
      </c>
      <c r="D992" s="15" t="s">
        <v>2280</v>
      </c>
      <c r="E992" s="15" t="s">
        <v>1183</v>
      </c>
      <c r="F992" s="14" t="s">
        <v>46</v>
      </c>
      <c r="G992" s="14">
        <v>2017</v>
      </c>
      <c r="H992" s="14">
        <v>73</v>
      </c>
      <c r="I992" s="1"/>
      <c r="J992" s="14">
        <v>869</v>
      </c>
      <c r="K992" s="14">
        <v>877</v>
      </c>
      <c r="L992" s="14" t="s">
        <v>1184</v>
      </c>
      <c r="M992" s="14">
        <v>3.496</v>
      </c>
      <c r="N992" s="14">
        <v>3.5840000000000001</v>
      </c>
      <c r="O992" s="14">
        <v>8</v>
      </c>
      <c r="P992" s="23" t="b">
        <f t="shared" si="60"/>
        <v>0</v>
      </c>
      <c r="Q992" s="23" t="b">
        <f t="shared" si="61"/>
        <v>0</v>
      </c>
      <c r="R992" s="23" t="b">
        <f t="shared" si="62"/>
        <v>0</v>
      </c>
    </row>
    <row r="993" spans="1:18" ht="40.5">
      <c r="A993" s="14">
        <f t="shared" si="63"/>
        <v>992</v>
      </c>
      <c r="B993" s="14" t="s">
        <v>15</v>
      </c>
      <c r="C993" s="14" t="s">
        <v>2272</v>
      </c>
      <c r="D993" s="15" t="s">
        <v>2281</v>
      </c>
      <c r="E993" s="15" t="s">
        <v>70</v>
      </c>
      <c r="F993" s="14" t="s">
        <v>46</v>
      </c>
      <c r="G993" s="14">
        <v>2017</v>
      </c>
      <c r="H993" s="14">
        <v>58</v>
      </c>
      <c r="I993" s="1"/>
      <c r="J993" s="14">
        <v>224</v>
      </c>
      <c r="K993" s="14">
        <v>229</v>
      </c>
      <c r="L993" s="14" t="s">
        <v>71</v>
      </c>
      <c r="M993" s="14">
        <v>2.4969999999999999</v>
      </c>
      <c r="N993" s="14">
        <v>2.964</v>
      </c>
      <c r="O993" s="14">
        <v>8</v>
      </c>
      <c r="P993" s="23" t="b">
        <f t="shared" si="60"/>
        <v>0</v>
      </c>
      <c r="Q993" s="23" t="b">
        <f t="shared" si="61"/>
        <v>0</v>
      </c>
      <c r="R993" s="23" t="b">
        <f t="shared" si="62"/>
        <v>0</v>
      </c>
    </row>
    <row r="994" spans="1:18" ht="67.5">
      <c r="A994" s="14">
        <f t="shared" si="63"/>
        <v>993</v>
      </c>
      <c r="B994" s="14" t="s">
        <v>15</v>
      </c>
      <c r="C994" s="14" t="s">
        <v>2272</v>
      </c>
      <c r="D994" s="15" t="s">
        <v>2282</v>
      </c>
      <c r="E994" s="15" t="s">
        <v>2155</v>
      </c>
      <c r="F994" s="14" t="s">
        <v>46</v>
      </c>
      <c r="G994" s="14">
        <v>2017</v>
      </c>
      <c r="H994" s="14">
        <v>80</v>
      </c>
      <c r="I994" s="1"/>
      <c r="J994" s="14">
        <v>92</v>
      </c>
      <c r="K994" s="14">
        <v>97</v>
      </c>
      <c r="L994" s="14" t="s">
        <v>2156</v>
      </c>
      <c r="M994" s="14">
        <v>2.3290000000000002</v>
      </c>
      <c r="N994" s="14">
        <v>2.9289999999999998</v>
      </c>
      <c r="O994" s="14">
        <v>5</v>
      </c>
      <c r="P994" s="23" t="b">
        <f t="shared" si="60"/>
        <v>0</v>
      </c>
      <c r="Q994" s="23" t="b">
        <f t="shared" si="61"/>
        <v>0</v>
      </c>
      <c r="R994" s="23" t="b">
        <f t="shared" si="62"/>
        <v>0</v>
      </c>
    </row>
    <row r="995" spans="1:18" ht="54">
      <c r="A995" s="14">
        <f t="shared" si="63"/>
        <v>994</v>
      </c>
      <c r="B995" s="14" t="s">
        <v>15</v>
      </c>
      <c r="C995" s="14" t="s">
        <v>2272</v>
      </c>
      <c r="D995" s="15" t="s">
        <v>2283</v>
      </c>
      <c r="E995" s="15" t="s">
        <v>775</v>
      </c>
      <c r="F995" s="14" t="s">
        <v>46</v>
      </c>
      <c r="G995" s="14">
        <v>2017</v>
      </c>
      <c r="H995" s="14">
        <v>100</v>
      </c>
      <c r="I995" s="1">
        <v>2</v>
      </c>
      <c r="J995" s="14">
        <v>961</v>
      </c>
      <c r="K995" s="14">
        <v>969</v>
      </c>
      <c r="L995" s="14" t="s">
        <v>776</v>
      </c>
      <c r="M995" s="14">
        <v>2.4740000000000002</v>
      </c>
      <c r="N995" s="14">
        <v>2.855</v>
      </c>
      <c r="O995" s="14">
        <v>2</v>
      </c>
      <c r="P995" s="23" t="b">
        <f t="shared" si="60"/>
        <v>0</v>
      </c>
      <c r="Q995" s="23" t="b">
        <f t="shared" si="61"/>
        <v>0</v>
      </c>
      <c r="R995" s="23" t="b">
        <f t="shared" si="62"/>
        <v>0</v>
      </c>
    </row>
    <row r="996" spans="1:18" ht="54">
      <c r="A996" s="14">
        <f t="shared" si="63"/>
        <v>995</v>
      </c>
      <c r="B996" s="14" t="s">
        <v>15</v>
      </c>
      <c r="C996" s="14" t="s">
        <v>2272</v>
      </c>
      <c r="D996" s="15" t="s">
        <v>2284</v>
      </c>
      <c r="E996" s="15" t="s">
        <v>66</v>
      </c>
      <c r="F996" s="14" t="s">
        <v>46</v>
      </c>
      <c r="G996" s="14">
        <v>2017</v>
      </c>
      <c r="H996" s="14">
        <v>5</v>
      </c>
      <c r="I996" s="1"/>
      <c r="L996" s="14" t="s">
        <v>67</v>
      </c>
      <c r="M996" s="14">
        <v>2.177</v>
      </c>
      <c r="N996" s="14">
        <v>2.3540000000000001</v>
      </c>
      <c r="O996" s="14">
        <v>8</v>
      </c>
      <c r="P996" s="23" t="b">
        <f t="shared" si="60"/>
        <v>0</v>
      </c>
      <c r="Q996" s="23" t="b">
        <f t="shared" si="61"/>
        <v>0</v>
      </c>
      <c r="R996" s="23" t="b">
        <f t="shared" si="62"/>
        <v>0</v>
      </c>
    </row>
    <row r="997" spans="1:18" ht="67.5">
      <c r="A997" s="14">
        <f t="shared" si="63"/>
        <v>996</v>
      </c>
      <c r="B997" s="14" t="s">
        <v>15</v>
      </c>
      <c r="C997" s="14" t="s">
        <v>2272</v>
      </c>
      <c r="D997" s="15" t="s">
        <v>2285</v>
      </c>
      <c r="E997" s="15" t="s">
        <v>2286</v>
      </c>
      <c r="F997" s="14" t="s">
        <v>46</v>
      </c>
      <c r="G997" s="14">
        <v>2017</v>
      </c>
      <c r="H997" s="14">
        <v>182</v>
      </c>
      <c r="I997" s="1">
        <v>1</v>
      </c>
      <c r="J997" s="14">
        <v>311</v>
      </c>
      <c r="K997" s="14">
        <v>323</v>
      </c>
      <c r="L997" s="14" t="s">
        <v>2287</v>
      </c>
      <c r="M997" s="14">
        <v>1.7509999999999999</v>
      </c>
      <c r="N997" s="14">
        <v>1.8109999999999999</v>
      </c>
      <c r="O997" s="14">
        <v>6</v>
      </c>
      <c r="P997" s="23" t="b">
        <f t="shared" si="60"/>
        <v>0</v>
      </c>
      <c r="Q997" s="23" t="b">
        <f t="shared" si="61"/>
        <v>0</v>
      </c>
      <c r="R997" s="23">
        <f t="shared" si="62"/>
        <v>1</v>
      </c>
    </row>
    <row r="998" spans="1:18" ht="54">
      <c r="A998" s="14">
        <f t="shared" si="63"/>
        <v>997</v>
      </c>
      <c r="B998" s="14" t="s">
        <v>15</v>
      </c>
      <c r="C998" s="14" t="s">
        <v>3649</v>
      </c>
      <c r="D998" s="15" t="s">
        <v>3650</v>
      </c>
      <c r="E998" s="15" t="s">
        <v>1384</v>
      </c>
      <c r="F998" s="14" t="s">
        <v>46</v>
      </c>
      <c r="G998" s="14">
        <v>2017</v>
      </c>
      <c r="H998" s="14">
        <v>22</v>
      </c>
      <c r="I998" s="1">
        <v>12</v>
      </c>
      <c r="L998" s="14" t="s">
        <v>1385</v>
      </c>
      <c r="M998" s="14">
        <v>2.8610000000000002</v>
      </c>
      <c r="N998" s="14">
        <v>2.988</v>
      </c>
      <c r="O998" s="14">
        <v>2</v>
      </c>
      <c r="P998" s="23" t="b">
        <f t="shared" si="60"/>
        <v>0</v>
      </c>
      <c r="Q998" s="23" t="b">
        <f t="shared" si="61"/>
        <v>0</v>
      </c>
      <c r="R998" s="23" t="b">
        <f t="shared" si="62"/>
        <v>0</v>
      </c>
    </row>
    <row r="999" spans="1:18" ht="67.5">
      <c r="A999" s="14">
        <f t="shared" si="63"/>
        <v>998</v>
      </c>
      <c r="B999" s="14" t="s">
        <v>15</v>
      </c>
      <c r="C999" s="14" t="s">
        <v>2288</v>
      </c>
      <c r="D999" s="15" t="s">
        <v>2289</v>
      </c>
      <c r="E999" s="15" t="s">
        <v>1879</v>
      </c>
      <c r="F999" s="14" t="s">
        <v>46</v>
      </c>
      <c r="G999" s="14">
        <v>2017</v>
      </c>
      <c r="H999" s="14">
        <v>138</v>
      </c>
      <c r="I999" s="1"/>
      <c r="J999" s="14">
        <v>13</v>
      </c>
      <c r="K999" s="14">
        <v>17</v>
      </c>
      <c r="L999" s="14" t="s">
        <v>1880</v>
      </c>
      <c r="M999" s="14">
        <v>1.351</v>
      </c>
      <c r="N999" s="14">
        <v>1.4730000000000001</v>
      </c>
      <c r="O999" s="21">
        <v>9</v>
      </c>
      <c r="P999" s="23" t="b">
        <f t="shared" si="60"/>
        <v>0</v>
      </c>
      <c r="Q999" s="23" t="b">
        <f t="shared" si="61"/>
        <v>0</v>
      </c>
      <c r="R999" s="23">
        <f t="shared" si="62"/>
        <v>1</v>
      </c>
    </row>
    <row r="1000" spans="1:18" ht="54">
      <c r="A1000" s="14">
        <f t="shared" si="63"/>
        <v>999</v>
      </c>
      <c r="B1000" s="14" t="s">
        <v>15</v>
      </c>
      <c r="C1000" s="14" t="s">
        <v>2290</v>
      </c>
      <c r="D1000" s="15" t="s">
        <v>2291</v>
      </c>
      <c r="E1000" s="15" t="s">
        <v>188</v>
      </c>
      <c r="F1000" s="14" t="s">
        <v>46</v>
      </c>
      <c r="G1000" s="14">
        <v>2017</v>
      </c>
      <c r="H1000" s="14">
        <v>133</v>
      </c>
      <c r="I1000" s="1"/>
      <c r="J1000" s="14">
        <v>1</v>
      </c>
      <c r="K1000" s="14">
        <v>9</v>
      </c>
      <c r="L1000" s="14" t="s">
        <v>189</v>
      </c>
      <c r="M1000" s="14">
        <v>3.1259999999999999</v>
      </c>
      <c r="N1000" s="14">
        <v>3.3130000000000002</v>
      </c>
      <c r="O1000" s="14">
        <v>8</v>
      </c>
      <c r="P1000" s="23" t="b">
        <f t="shared" si="60"/>
        <v>0</v>
      </c>
      <c r="Q1000" s="23" t="b">
        <f t="shared" si="61"/>
        <v>0</v>
      </c>
      <c r="R1000" s="23" t="b">
        <f t="shared" si="62"/>
        <v>0</v>
      </c>
    </row>
    <row r="1001" spans="1:18" ht="81">
      <c r="A1001" s="14">
        <f t="shared" si="63"/>
        <v>1000</v>
      </c>
      <c r="B1001" s="14" t="s">
        <v>15</v>
      </c>
      <c r="C1001" s="14" t="s">
        <v>2290</v>
      </c>
      <c r="D1001" s="15" t="s">
        <v>2292</v>
      </c>
      <c r="E1001" s="15" t="s">
        <v>1485</v>
      </c>
      <c r="F1001" s="14" t="s">
        <v>46</v>
      </c>
      <c r="G1001" s="14">
        <v>2017</v>
      </c>
      <c r="H1001" s="14">
        <v>17</v>
      </c>
      <c r="I1001" s="14">
        <v>11</v>
      </c>
      <c r="L1001" s="14" t="s">
        <v>1486</v>
      </c>
      <c r="M1001" s="14">
        <v>2.677</v>
      </c>
      <c r="N1001" s="14">
        <v>2.964</v>
      </c>
      <c r="O1001" s="14">
        <v>70</v>
      </c>
      <c r="P1001" s="23" t="b">
        <f t="shared" si="60"/>
        <v>0</v>
      </c>
      <c r="Q1001" s="23" t="b">
        <f t="shared" si="61"/>
        <v>0</v>
      </c>
      <c r="R1001" s="23" t="b">
        <f t="shared" si="62"/>
        <v>0</v>
      </c>
    </row>
    <row r="1002" spans="1:18" ht="67.5">
      <c r="A1002" s="14">
        <f t="shared" si="63"/>
        <v>1001</v>
      </c>
      <c r="B1002" s="14" t="s">
        <v>15</v>
      </c>
      <c r="C1002" s="14" t="s">
        <v>2290</v>
      </c>
      <c r="D1002" s="15" t="s">
        <v>2293</v>
      </c>
      <c r="E1002" s="15" t="s">
        <v>2155</v>
      </c>
      <c r="F1002" s="14" t="s">
        <v>46</v>
      </c>
      <c r="G1002" s="14">
        <v>2017</v>
      </c>
      <c r="H1002" s="14">
        <v>75</v>
      </c>
      <c r="I1002" s="1"/>
      <c r="J1002" s="14">
        <v>557</v>
      </c>
      <c r="K1002" s="14">
        <v>564</v>
      </c>
      <c r="L1002" s="14" t="s">
        <v>2156</v>
      </c>
      <c r="M1002" s="14">
        <v>2.3290000000000002</v>
      </c>
      <c r="N1002" s="14">
        <v>2.9289999999999998</v>
      </c>
      <c r="O1002" s="14">
        <v>2</v>
      </c>
      <c r="P1002" s="23" t="b">
        <f t="shared" si="60"/>
        <v>0</v>
      </c>
      <c r="Q1002" s="23" t="b">
        <f t="shared" si="61"/>
        <v>0</v>
      </c>
      <c r="R1002" s="23" t="b">
        <f t="shared" si="62"/>
        <v>0</v>
      </c>
    </row>
    <row r="1003" spans="1:18" ht="40.5">
      <c r="A1003" s="14">
        <f t="shared" si="63"/>
        <v>1002</v>
      </c>
      <c r="B1003" s="14" t="s">
        <v>15</v>
      </c>
      <c r="C1003" s="14" t="s">
        <v>2290</v>
      </c>
      <c r="D1003" s="15" t="s">
        <v>2294</v>
      </c>
      <c r="E1003" s="15" t="s">
        <v>2295</v>
      </c>
      <c r="F1003" s="14" t="s">
        <v>46</v>
      </c>
      <c r="G1003" s="14">
        <v>2017</v>
      </c>
      <c r="H1003" s="14">
        <v>10</v>
      </c>
      <c r="I1003" s="1">
        <v>8</v>
      </c>
      <c r="J1003" s="14">
        <v>2800</v>
      </c>
      <c r="K1003" s="14">
        <v>2806</v>
      </c>
      <c r="L1003" s="14" t="s">
        <v>2296</v>
      </c>
      <c r="M1003" s="14">
        <v>2.0379999999999998</v>
      </c>
      <c r="N1003" s="14">
        <v>1.982</v>
      </c>
      <c r="O1003" s="14">
        <v>8</v>
      </c>
      <c r="P1003" s="23" t="b">
        <f t="shared" si="60"/>
        <v>0</v>
      </c>
      <c r="Q1003" s="23" t="b">
        <f t="shared" si="61"/>
        <v>0</v>
      </c>
      <c r="R1003" s="23">
        <f t="shared" si="62"/>
        <v>1</v>
      </c>
    </row>
    <row r="1004" spans="1:18" ht="81">
      <c r="A1004" s="14">
        <f t="shared" si="63"/>
        <v>1003</v>
      </c>
      <c r="B1004" s="14" t="s">
        <v>15</v>
      </c>
      <c r="C1004" s="14" t="s">
        <v>2297</v>
      </c>
      <c r="D1004" s="15" t="s">
        <v>2298</v>
      </c>
      <c r="E1004" s="15" t="s">
        <v>974</v>
      </c>
      <c r="F1004" s="14" t="s">
        <v>46</v>
      </c>
      <c r="G1004" s="14">
        <v>2017</v>
      </c>
      <c r="H1004" s="14">
        <v>126</v>
      </c>
      <c r="I1004" s="1"/>
      <c r="J1004" s="14">
        <v>40</v>
      </c>
      <c r="K1004" s="14">
        <v>49</v>
      </c>
      <c r="L1004" s="14" t="s">
        <v>975</v>
      </c>
      <c r="M1004" s="14">
        <v>3.2480000000000002</v>
      </c>
      <c r="N1004" s="14">
        <v>3.6030000000000002</v>
      </c>
      <c r="O1004" s="14">
        <v>3</v>
      </c>
      <c r="P1004" s="23" t="b">
        <f t="shared" si="60"/>
        <v>0</v>
      </c>
      <c r="Q1004" s="23" t="b">
        <f t="shared" si="61"/>
        <v>0</v>
      </c>
      <c r="R1004" s="23" t="b">
        <f t="shared" si="62"/>
        <v>0</v>
      </c>
    </row>
    <row r="1005" spans="1:18" ht="67.5">
      <c r="A1005" s="14">
        <f t="shared" si="63"/>
        <v>1004</v>
      </c>
      <c r="B1005" s="14" t="s">
        <v>15</v>
      </c>
      <c r="C1005" s="14" t="s">
        <v>2299</v>
      </c>
      <c r="D1005" s="15" t="s">
        <v>2300</v>
      </c>
      <c r="E1005" s="15" t="s">
        <v>2155</v>
      </c>
      <c r="F1005" s="14" t="s">
        <v>46</v>
      </c>
      <c r="G1005" s="14">
        <v>2017</v>
      </c>
      <c r="H1005" s="14">
        <v>85</v>
      </c>
      <c r="I1005" s="1"/>
      <c r="J1005" s="14">
        <v>16</v>
      </c>
      <c r="K1005" s="14">
        <v>21</v>
      </c>
      <c r="L1005" s="14" t="s">
        <v>2156</v>
      </c>
      <c r="M1005" s="14">
        <v>2.3290000000000002</v>
      </c>
      <c r="N1005" s="14">
        <v>2.9289999999999998</v>
      </c>
      <c r="O1005" s="21">
        <v>9</v>
      </c>
      <c r="P1005" s="23" t="b">
        <f t="shared" si="60"/>
        <v>0</v>
      </c>
      <c r="Q1005" s="23" t="b">
        <f t="shared" si="61"/>
        <v>0</v>
      </c>
      <c r="R1005" s="23" t="b">
        <f t="shared" si="62"/>
        <v>0</v>
      </c>
    </row>
    <row r="1006" spans="1:18" ht="94.5">
      <c r="A1006" s="14">
        <f t="shared" si="63"/>
        <v>1005</v>
      </c>
      <c r="B1006" s="14" t="s">
        <v>15</v>
      </c>
      <c r="C1006" s="14" t="s">
        <v>2299</v>
      </c>
      <c r="D1006" s="15" t="s">
        <v>2301</v>
      </c>
      <c r="E1006" s="15" t="s">
        <v>2302</v>
      </c>
      <c r="F1006" s="14" t="s">
        <v>46</v>
      </c>
      <c r="G1006" s="14">
        <v>2017</v>
      </c>
      <c r="H1006" s="14">
        <v>119</v>
      </c>
      <c r="I1006" s="27">
        <v>2</v>
      </c>
      <c r="L1006" s="14" t="s">
        <v>2303</v>
      </c>
      <c r="M1006" s="14">
        <v>2.145</v>
      </c>
      <c r="N1006" s="14">
        <v>2.3370000000000002</v>
      </c>
      <c r="O1006" s="14">
        <v>4</v>
      </c>
      <c r="P1006" s="23" t="b">
        <f t="shared" si="60"/>
        <v>0</v>
      </c>
      <c r="Q1006" s="23" t="b">
        <f t="shared" si="61"/>
        <v>0</v>
      </c>
      <c r="R1006" s="23" t="b">
        <f t="shared" si="62"/>
        <v>0</v>
      </c>
    </row>
    <row r="1007" spans="1:18" ht="94.5">
      <c r="A1007" s="14">
        <f t="shared" si="63"/>
        <v>1006</v>
      </c>
      <c r="B1007" s="14" t="s">
        <v>15</v>
      </c>
      <c r="C1007" s="14" t="s">
        <v>2299</v>
      </c>
      <c r="D1007" s="15" t="s">
        <v>2304</v>
      </c>
      <c r="E1007" s="15" t="s">
        <v>2302</v>
      </c>
      <c r="F1007" s="14" t="s">
        <v>46</v>
      </c>
      <c r="G1007" s="14">
        <v>2017</v>
      </c>
      <c r="H1007" s="14">
        <v>119</v>
      </c>
      <c r="I1007" s="27">
        <v>2</v>
      </c>
      <c r="L1007" s="14" t="s">
        <v>2303</v>
      </c>
      <c r="M1007" s="14">
        <v>2.145</v>
      </c>
      <c r="N1007" s="14">
        <v>2.3370000000000002</v>
      </c>
      <c r="O1007" s="14">
        <v>4</v>
      </c>
      <c r="P1007" s="23" t="b">
        <f t="shared" si="60"/>
        <v>0</v>
      </c>
      <c r="Q1007" s="23" t="b">
        <f t="shared" si="61"/>
        <v>0</v>
      </c>
      <c r="R1007" s="23" t="b">
        <f t="shared" si="62"/>
        <v>0</v>
      </c>
    </row>
    <row r="1008" spans="1:18" ht="40.5">
      <c r="A1008" s="14">
        <f t="shared" si="63"/>
        <v>1007</v>
      </c>
      <c r="B1008" s="14" t="s">
        <v>15</v>
      </c>
      <c r="C1008" s="14" t="s">
        <v>2305</v>
      </c>
      <c r="D1008" s="15" t="s">
        <v>2306</v>
      </c>
      <c r="E1008" s="15" t="s">
        <v>2106</v>
      </c>
      <c r="F1008" s="14" t="s">
        <v>46</v>
      </c>
      <c r="G1008" s="14">
        <v>2017</v>
      </c>
      <c r="H1008" s="14">
        <v>235</v>
      </c>
      <c r="I1008" s="1"/>
      <c r="J1008" s="14">
        <v>194</v>
      </c>
      <c r="K1008" s="14">
        <v>202</v>
      </c>
      <c r="L1008" s="14" t="s">
        <v>2107</v>
      </c>
      <c r="M1008" s="14">
        <v>4.5289999999999999</v>
      </c>
      <c r="N1008" s="14">
        <v>4.4980000000000002</v>
      </c>
      <c r="O1008" s="14">
        <v>8</v>
      </c>
      <c r="P1008" s="23" t="b">
        <f t="shared" si="60"/>
        <v>0</v>
      </c>
      <c r="Q1008" s="23" t="b">
        <f t="shared" si="61"/>
        <v>0</v>
      </c>
      <c r="R1008" s="23" t="b">
        <f t="shared" si="62"/>
        <v>0</v>
      </c>
    </row>
    <row r="1009" spans="1:18" ht="81">
      <c r="A1009" s="14">
        <f t="shared" si="63"/>
        <v>1008</v>
      </c>
      <c r="B1009" s="14" t="s">
        <v>15</v>
      </c>
      <c r="C1009" s="14" t="s">
        <v>2305</v>
      </c>
      <c r="D1009" s="15" t="s">
        <v>2307</v>
      </c>
      <c r="E1009" s="15" t="s">
        <v>109</v>
      </c>
      <c r="F1009" s="14" t="s">
        <v>46</v>
      </c>
      <c r="G1009" s="14">
        <v>2017</v>
      </c>
      <c r="H1009" s="14">
        <v>65</v>
      </c>
      <c r="I1009" s="1">
        <v>36</v>
      </c>
      <c r="J1009" s="14">
        <v>8003</v>
      </c>
      <c r="K1009" s="14">
        <v>8010</v>
      </c>
      <c r="L1009" s="14" t="s">
        <v>110</v>
      </c>
      <c r="M1009" s="14">
        <v>3.1539999999999999</v>
      </c>
      <c r="N1009" s="14">
        <v>3.504</v>
      </c>
      <c r="O1009" s="21">
        <v>9</v>
      </c>
      <c r="P1009" s="23" t="b">
        <f t="shared" si="60"/>
        <v>0</v>
      </c>
      <c r="Q1009" s="23" t="b">
        <f t="shared" si="61"/>
        <v>0</v>
      </c>
      <c r="R1009" s="23" t="b">
        <f t="shared" si="62"/>
        <v>0</v>
      </c>
    </row>
    <row r="1010" spans="1:18" ht="81">
      <c r="A1010" s="14">
        <f t="shared" si="63"/>
        <v>1009</v>
      </c>
      <c r="B1010" s="14" t="s">
        <v>15</v>
      </c>
      <c r="C1010" s="14" t="s">
        <v>2305</v>
      </c>
      <c r="D1010" s="15" t="s">
        <v>2308</v>
      </c>
      <c r="E1010" s="15" t="s">
        <v>1138</v>
      </c>
      <c r="F1010" s="14" t="s">
        <v>46</v>
      </c>
      <c r="G1010" s="14">
        <v>2017</v>
      </c>
      <c r="H1010" s="14">
        <v>137</v>
      </c>
      <c r="I1010" s="1"/>
      <c r="J1010" s="14">
        <v>150</v>
      </c>
      <c r="K1010" s="14">
        <v>156</v>
      </c>
      <c r="L1010" s="14" t="s">
        <v>1139</v>
      </c>
      <c r="M1010" s="14">
        <v>2.2010000000000001</v>
      </c>
      <c r="N1010" s="14">
        <v>2.5019999999999998</v>
      </c>
      <c r="O1010" s="14">
        <v>6</v>
      </c>
      <c r="P1010" s="23" t="b">
        <f t="shared" si="60"/>
        <v>0</v>
      </c>
      <c r="Q1010" s="23" t="b">
        <f t="shared" si="61"/>
        <v>0</v>
      </c>
      <c r="R1010" s="23" t="b">
        <f t="shared" si="62"/>
        <v>0</v>
      </c>
    </row>
    <row r="1011" spans="1:18" ht="81">
      <c r="A1011" s="14">
        <f t="shared" si="63"/>
        <v>1010</v>
      </c>
      <c r="B1011" s="14" t="s">
        <v>15</v>
      </c>
      <c r="C1011" s="14" t="s">
        <v>2305</v>
      </c>
      <c r="D1011" s="15" t="s">
        <v>2309</v>
      </c>
      <c r="E1011" s="15" t="s">
        <v>1138</v>
      </c>
      <c r="F1011" s="14" t="s">
        <v>46</v>
      </c>
      <c r="G1011" s="14">
        <v>2017</v>
      </c>
      <c r="H1011" s="14">
        <v>142</v>
      </c>
      <c r="I1011" s="1"/>
      <c r="J1011" s="14">
        <v>429</v>
      </c>
      <c r="K1011" s="14">
        <v>439</v>
      </c>
      <c r="L1011" s="14" t="s">
        <v>1139</v>
      </c>
      <c r="M1011" s="14">
        <v>2.2010000000000001</v>
      </c>
      <c r="N1011" s="14">
        <v>2.5019999999999998</v>
      </c>
      <c r="O1011" s="19">
        <v>11</v>
      </c>
      <c r="P1011" s="23" t="b">
        <f t="shared" si="60"/>
        <v>0</v>
      </c>
      <c r="Q1011" s="23" t="b">
        <f t="shared" si="61"/>
        <v>0</v>
      </c>
      <c r="R1011" s="23" t="b">
        <f t="shared" si="62"/>
        <v>0</v>
      </c>
    </row>
    <row r="1012" spans="1:18" ht="54">
      <c r="A1012" s="14">
        <f t="shared" si="63"/>
        <v>1011</v>
      </c>
      <c r="B1012" s="14" t="s">
        <v>15</v>
      </c>
      <c r="C1012" s="14" t="s">
        <v>2305</v>
      </c>
      <c r="D1012" s="15" t="s">
        <v>2310</v>
      </c>
      <c r="E1012" s="15" t="s">
        <v>2243</v>
      </c>
      <c r="F1012" s="14" t="s">
        <v>46</v>
      </c>
      <c r="G1012" s="14">
        <v>2017</v>
      </c>
      <c r="H1012" s="14">
        <v>226</v>
      </c>
      <c r="I1012" s="1"/>
      <c r="J1012" s="14">
        <v>110</v>
      </c>
      <c r="K1012" s="14">
        <v>116</v>
      </c>
      <c r="L1012" s="14" t="s">
        <v>2244</v>
      </c>
      <c r="M1012" s="14">
        <v>1.6240000000000001</v>
      </c>
      <c r="N1012" s="14">
        <v>1.883</v>
      </c>
      <c r="O1012" s="14">
        <v>10</v>
      </c>
      <c r="P1012" s="23" t="b">
        <f t="shared" si="60"/>
        <v>0</v>
      </c>
      <c r="Q1012" s="23" t="b">
        <f t="shared" si="61"/>
        <v>0</v>
      </c>
      <c r="R1012" s="23">
        <f t="shared" si="62"/>
        <v>1</v>
      </c>
    </row>
    <row r="1013" spans="1:18" ht="27">
      <c r="A1013" s="14">
        <f t="shared" si="63"/>
        <v>1012</v>
      </c>
      <c r="B1013" s="14" t="s">
        <v>15</v>
      </c>
      <c r="C1013" s="14" t="s">
        <v>3651</v>
      </c>
      <c r="D1013" s="15" t="s">
        <v>3652</v>
      </c>
      <c r="E1013" s="15" t="s">
        <v>304</v>
      </c>
      <c r="F1013" s="14" t="s">
        <v>46</v>
      </c>
      <c r="G1013" s="14">
        <v>2017</v>
      </c>
      <c r="H1013" s="14">
        <v>12</v>
      </c>
      <c r="I1013" s="27">
        <v>12</v>
      </c>
      <c r="L1013" s="14" t="s">
        <v>305</v>
      </c>
      <c r="M1013" s="14">
        <v>2.806</v>
      </c>
      <c r="N1013" s="14">
        <v>3.3940000000000001</v>
      </c>
      <c r="O1013" s="14">
        <v>2</v>
      </c>
      <c r="P1013" s="23" t="b">
        <f t="shared" si="60"/>
        <v>0</v>
      </c>
      <c r="Q1013" s="23" t="b">
        <f t="shared" si="61"/>
        <v>0</v>
      </c>
      <c r="R1013" s="23" t="b">
        <f t="shared" si="62"/>
        <v>0</v>
      </c>
    </row>
    <row r="1014" spans="1:18" ht="40.5">
      <c r="A1014" s="14">
        <f t="shared" si="63"/>
        <v>1013</v>
      </c>
      <c r="B1014" s="14" t="s">
        <v>15</v>
      </c>
      <c r="C1014" s="14" t="s">
        <v>2311</v>
      </c>
      <c r="D1014" s="15" t="s">
        <v>2312</v>
      </c>
      <c r="E1014" s="15" t="s">
        <v>2106</v>
      </c>
      <c r="F1014" s="14" t="s">
        <v>46</v>
      </c>
      <c r="G1014" s="14">
        <v>2017</v>
      </c>
      <c r="H1014" s="14">
        <v>221</v>
      </c>
      <c r="I1014" s="1"/>
      <c r="J1014" s="14">
        <v>482</v>
      </c>
      <c r="K1014" s="14">
        <v>488</v>
      </c>
      <c r="L1014" s="14" t="s">
        <v>2107</v>
      </c>
      <c r="M1014" s="14">
        <v>4.5289999999999999</v>
      </c>
      <c r="N1014" s="14">
        <v>4.4980000000000002</v>
      </c>
      <c r="O1014" s="14">
        <v>2</v>
      </c>
      <c r="P1014" s="23" t="b">
        <f t="shared" si="60"/>
        <v>0</v>
      </c>
      <c r="Q1014" s="23" t="b">
        <f t="shared" si="61"/>
        <v>0</v>
      </c>
      <c r="R1014" s="23" t="b">
        <f t="shared" si="62"/>
        <v>0</v>
      </c>
    </row>
    <row r="1015" spans="1:18" ht="67.5">
      <c r="A1015" s="14">
        <f t="shared" si="63"/>
        <v>1014</v>
      </c>
      <c r="B1015" s="14" t="s">
        <v>15</v>
      </c>
      <c r="C1015" s="14" t="s">
        <v>2311</v>
      </c>
      <c r="D1015" s="15" t="s">
        <v>2313</v>
      </c>
      <c r="E1015" s="15" t="s">
        <v>2155</v>
      </c>
      <c r="F1015" s="14" t="s">
        <v>46</v>
      </c>
      <c r="G1015" s="14">
        <v>2017</v>
      </c>
      <c r="H1015" s="14">
        <v>75</v>
      </c>
      <c r="I1015" s="1"/>
      <c r="J1015" s="14">
        <v>460</v>
      </c>
      <c r="K1015" s="14">
        <v>465</v>
      </c>
      <c r="L1015" s="14" t="s">
        <v>2156</v>
      </c>
      <c r="M1015" s="14">
        <v>2.3290000000000002</v>
      </c>
      <c r="N1015" s="14">
        <v>2.9289999999999998</v>
      </c>
      <c r="O1015" s="14">
        <v>2</v>
      </c>
      <c r="P1015" s="23" t="b">
        <f t="shared" si="60"/>
        <v>0</v>
      </c>
      <c r="Q1015" s="23" t="b">
        <f t="shared" si="61"/>
        <v>0</v>
      </c>
      <c r="R1015" s="23" t="b">
        <f t="shared" si="62"/>
        <v>0</v>
      </c>
    </row>
    <row r="1016" spans="1:18" ht="54">
      <c r="A1016" s="14">
        <f t="shared" si="63"/>
        <v>1015</v>
      </c>
      <c r="B1016" s="14" t="s">
        <v>15</v>
      </c>
      <c r="C1016" s="14" t="s">
        <v>2314</v>
      </c>
      <c r="D1016" s="15" t="s">
        <v>2315</v>
      </c>
      <c r="E1016" s="15" t="s">
        <v>328</v>
      </c>
      <c r="F1016" s="14" t="s">
        <v>46</v>
      </c>
      <c r="G1016" s="14">
        <v>2017</v>
      </c>
      <c r="H1016" s="14">
        <v>8</v>
      </c>
      <c r="I1016" s="1"/>
      <c r="L1016" s="14" t="s">
        <v>329</v>
      </c>
      <c r="M1016" s="14">
        <v>4.0759999999999996</v>
      </c>
      <c r="N1016" s="14">
        <v>4.5259999999999998</v>
      </c>
      <c r="O1016" s="14">
        <v>10</v>
      </c>
      <c r="P1016" s="23" t="b">
        <f t="shared" si="60"/>
        <v>0</v>
      </c>
      <c r="Q1016" s="23" t="b">
        <f t="shared" si="61"/>
        <v>0</v>
      </c>
      <c r="R1016" s="23" t="b">
        <f t="shared" si="62"/>
        <v>0</v>
      </c>
    </row>
    <row r="1017" spans="1:18" ht="54">
      <c r="A1017" s="14">
        <f t="shared" si="63"/>
        <v>1016</v>
      </c>
      <c r="B1017" s="14" t="s">
        <v>15</v>
      </c>
      <c r="C1017" s="14" t="s">
        <v>2314</v>
      </c>
      <c r="D1017" s="15" t="s">
        <v>2316</v>
      </c>
      <c r="E1017" s="15" t="s">
        <v>2188</v>
      </c>
      <c r="F1017" s="14" t="s">
        <v>46</v>
      </c>
      <c r="G1017" s="14">
        <v>2017</v>
      </c>
      <c r="H1017" s="14">
        <v>82</v>
      </c>
      <c r="I1017" s="1">
        <v>9</v>
      </c>
      <c r="J1017" s="14">
        <v>2151</v>
      </c>
      <c r="K1017" s="14">
        <v>2157</v>
      </c>
      <c r="L1017" s="14" t="s">
        <v>2189</v>
      </c>
      <c r="M1017" s="14">
        <v>1.8149999999999999</v>
      </c>
      <c r="N1017" s="14">
        <v>2.1920000000000002</v>
      </c>
      <c r="O1017" s="21">
        <v>9</v>
      </c>
      <c r="P1017" s="23" t="b">
        <f t="shared" si="60"/>
        <v>0</v>
      </c>
      <c r="Q1017" s="23" t="b">
        <f t="shared" si="61"/>
        <v>0</v>
      </c>
      <c r="R1017" s="23" t="b">
        <f t="shared" si="62"/>
        <v>0</v>
      </c>
    </row>
    <row r="1018" spans="1:18" ht="54">
      <c r="A1018" s="14">
        <f t="shared" si="63"/>
        <v>1017</v>
      </c>
      <c r="B1018" s="14" t="s">
        <v>15</v>
      </c>
      <c r="C1018" s="14" t="s">
        <v>2314</v>
      </c>
      <c r="D1018" s="15" t="s">
        <v>2317</v>
      </c>
      <c r="E1018" s="15" t="s">
        <v>874</v>
      </c>
      <c r="F1018" s="14" t="s">
        <v>46</v>
      </c>
      <c r="G1018" s="14">
        <v>2017</v>
      </c>
      <c r="H1018" s="14">
        <v>364</v>
      </c>
      <c r="I1018" s="1">
        <v>11</v>
      </c>
      <c r="L1018" s="14" t="s">
        <v>875</v>
      </c>
      <c r="M1018" s="14">
        <v>1.7649999999999999</v>
      </c>
      <c r="N1018" s="14">
        <v>2.1019999999999999</v>
      </c>
      <c r="O1018" s="14">
        <v>8</v>
      </c>
      <c r="P1018" s="23" t="b">
        <f t="shared" si="60"/>
        <v>0</v>
      </c>
      <c r="Q1018" s="23" t="b">
        <f t="shared" si="61"/>
        <v>0</v>
      </c>
      <c r="R1018" s="23" t="b">
        <f t="shared" si="62"/>
        <v>0</v>
      </c>
    </row>
    <row r="1019" spans="1:18" ht="54">
      <c r="A1019" s="14">
        <f t="shared" si="63"/>
        <v>1018</v>
      </c>
      <c r="B1019" s="14" t="s">
        <v>15</v>
      </c>
      <c r="C1019" s="14" t="s">
        <v>2318</v>
      </c>
      <c r="D1019" s="15" t="s">
        <v>2319</v>
      </c>
      <c r="E1019" s="15" t="s">
        <v>2106</v>
      </c>
      <c r="F1019" s="14" t="s">
        <v>46</v>
      </c>
      <c r="G1019" s="14">
        <v>2017</v>
      </c>
      <c r="H1019" s="14">
        <v>229</v>
      </c>
      <c r="I1019" s="1"/>
      <c r="J1019" s="14">
        <v>464</v>
      </c>
      <c r="K1019" s="14">
        <v>471</v>
      </c>
      <c r="L1019" s="14" t="s">
        <v>2107</v>
      </c>
      <c r="M1019" s="14">
        <v>4.5289999999999999</v>
      </c>
      <c r="N1019" s="14">
        <v>4.4980000000000002</v>
      </c>
      <c r="O1019" s="14">
        <v>5</v>
      </c>
      <c r="P1019" s="23" t="b">
        <f t="shared" si="60"/>
        <v>0</v>
      </c>
      <c r="Q1019" s="23" t="b">
        <f t="shared" si="61"/>
        <v>0</v>
      </c>
      <c r="R1019" s="23" t="b">
        <f t="shared" si="62"/>
        <v>0</v>
      </c>
    </row>
    <row r="1020" spans="1:18" ht="81">
      <c r="A1020" s="14">
        <f t="shared" si="63"/>
        <v>1019</v>
      </c>
      <c r="B1020" s="14" t="s">
        <v>15</v>
      </c>
      <c r="C1020" s="14" t="s">
        <v>2320</v>
      </c>
      <c r="D1020" s="15" t="s">
        <v>2321</v>
      </c>
      <c r="E1020" s="15" t="s">
        <v>2322</v>
      </c>
      <c r="F1020" s="14" t="s">
        <v>46</v>
      </c>
      <c r="G1020" s="14">
        <v>2017</v>
      </c>
      <c r="H1020" s="14">
        <v>16</v>
      </c>
      <c r="I1020" s="1">
        <v>4</v>
      </c>
      <c r="J1020" s="14">
        <v>755</v>
      </c>
      <c r="K1020" s="14">
        <v>760</v>
      </c>
      <c r="L1020" s="14" t="s">
        <v>2323</v>
      </c>
      <c r="M1020" s="14">
        <v>0.56899999999999995</v>
      </c>
      <c r="N1020" s="14">
        <v>0.78800000000000003</v>
      </c>
      <c r="O1020" s="14">
        <v>6</v>
      </c>
      <c r="P1020" s="23" t="b">
        <f t="shared" si="60"/>
        <v>0</v>
      </c>
      <c r="Q1020" s="23" t="b">
        <f t="shared" si="61"/>
        <v>0</v>
      </c>
      <c r="R1020" s="23">
        <f t="shared" si="62"/>
        <v>1</v>
      </c>
    </row>
    <row r="1021" spans="1:18" ht="81">
      <c r="A1021" s="14">
        <f t="shared" si="63"/>
        <v>1020</v>
      </c>
      <c r="B1021" s="14" t="s">
        <v>15</v>
      </c>
      <c r="C1021" s="14" t="s">
        <v>2320</v>
      </c>
      <c r="D1021" s="15" t="s">
        <v>2324</v>
      </c>
      <c r="E1021" s="15" t="s">
        <v>2322</v>
      </c>
      <c r="F1021" s="14" t="s">
        <v>46</v>
      </c>
      <c r="G1021" s="14">
        <v>2017</v>
      </c>
      <c r="H1021" s="14">
        <v>16</v>
      </c>
      <c r="I1021" s="1">
        <v>8</v>
      </c>
      <c r="J1021" s="14">
        <v>1965</v>
      </c>
      <c r="K1021" s="14">
        <v>1972</v>
      </c>
      <c r="L1021" s="14" t="s">
        <v>2323</v>
      </c>
      <c r="M1021" s="14">
        <v>0.56899999999999995</v>
      </c>
      <c r="N1021" s="14">
        <v>0.78800000000000003</v>
      </c>
      <c r="O1021" s="23">
        <v>9</v>
      </c>
      <c r="P1021" s="23" t="b">
        <f t="shared" si="60"/>
        <v>0</v>
      </c>
      <c r="Q1021" s="23" t="b">
        <f t="shared" si="61"/>
        <v>0</v>
      </c>
      <c r="R1021" s="23">
        <f t="shared" si="62"/>
        <v>1</v>
      </c>
    </row>
    <row r="1022" spans="1:18" ht="40.5">
      <c r="A1022" s="14">
        <f t="shared" si="63"/>
        <v>1021</v>
      </c>
      <c r="B1022" s="14" t="s">
        <v>15</v>
      </c>
      <c r="C1022" s="14" t="s">
        <v>2325</v>
      </c>
      <c r="D1022" s="15" t="s">
        <v>2326</v>
      </c>
      <c r="E1022" s="15" t="s">
        <v>2176</v>
      </c>
      <c r="F1022" s="14" t="s">
        <v>46</v>
      </c>
      <c r="G1022" s="14">
        <v>2017</v>
      </c>
      <c r="H1022" s="14">
        <v>44</v>
      </c>
      <c r="J1022" s="14">
        <v>313</v>
      </c>
      <c r="K1022" s="14">
        <v>324</v>
      </c>
      <c r="L1022" s="14" t="s">
        <v>2177</v>
      </c>
      <c r="M1022" s="14">
        <v>8.1419999999999995</v>
      </c>
      <c r="N1022" s="14">
        <v>7.77</v>
      </c>
      <c r="O1022" s="14">
        <v>71</v>
      </c>
      <c r="P1022" s="23" t="b">
        <f t="shared" si="60"/>
        <v>0</v>
      </c>
      <c r="Q1022" s="23">
        <f t="shared" si="61"/>
        <v>1</v>
      </c>
      <c r="R1022" s="23" t="b">
        <f t="shared" si="62"/>
        <v>0</v>
      </c>
    </row>
    <row r="1023" spans="1:18" ht="40.5">
      <c r="A1023" s="14">
        <f t="shared" si="63"/>
        <v>1022</v>
      </c>
      <c r="B1023" s="14" t="s">
        <v>15</v>
      </c>
      <c r="C1023" s="14" t="s">
        <v>2327</v>
      </c>
      <c r="D1023" s="15" t="s">
        <v>2328</v>
      </c>
      <c r="E1023" s="15" t="s">
        <v>2329</v>
      </c>
      <c r="F1023" s="14" t="s">
        <v>46</v>
      </c>
      <c r="G1023" s="14">
        <v>2017</v>
      </c>
      <c r="H1023" s="14">
        <v>63</v>
      </c>
      <c r="I1023" s="1"/>
      <c r="J1023" s="14">
        <v>205</v>
      </c>
      <c r="K1023" s="14">
        <v>212</v>
      </c>
      <c r="L1023" s="14" t="s">
        <v>2330</v>
      </c>
      <c r="M1023" s="14">
        <v>3.7589999999999999</v>
      </c>
      <c r="N1023" s="14">
        <v>4.0270000000000001</v>
      </c>
      <c r="O1023" s="14">
        <v>2</v>
      </c>
      <c r="P1023" s="23" t="b">
        <f t="shared" si="60"/>
        <v>0</v>
      </c>
      <c r="Q1023" s="23" t="b">
        <f t="shared" si="61"/>
        <v>0</v>
      </c>
      <c r="R1023" s="23" t="b">
        <f t="shared" si="62"/>
        <v>0</v>
      </c>
    </row>
    <row r="1024" spans="1:18" ht="54">
      <c r="A1024" s="14">
        <f t="shared" si="63"/>
        <v>1023</v>
      </c>
      <c r="B1024" s="14" t="s">
        <v>15</v>
      </c>
      <c r="C1024" s="14" t="s">
        <v>3770</v>
      </c>
      <c r="D1024" s="15" t="s">
        <v>2331</v>
      </c>
      <c r="E1024" s="15" t="s">
        <v>2332</v>
      </c>
      <c r="F1024" s="14" t="s">
        <v>46</v>
      </c>
      <c r="G1024" s="14">
        <v>2017</v>
      </c>
      <c r="H1024" s="14">
        <v>22</v>
      </c>
      <c r="J1024" s="14">
        <v>229</v>
      </c>
      <c r="K1024" s="14">
        <v>234</v>
      </c>
      <c r="L1024" s="14" t="s">
        <v>2333</v>
      </c>
      <c r="M1024" s="14">
        <v>1.4179999999999999</v>
      </c>
      <c r="N1024" s="14">
        <v>1.4930000000000001</v>
      </c>
      <c r="O1024" s="14">
        <v>72</v>
      </c>
      <c r="P1024" s="23" t="b">
        <f t="shared" si="60"/>
        <v>0</v>
      </c>
      <c r="Q1024" s="23" t="b">
        <f t="shared" si="61"/>
        <v>0</v>
      </c>
      <c r="R1024" s="23">
        <f t="shared" si="62"/>
        <v>1</v>
      </c>
    </row>
    <row r="1025" spans="1:18" ht="54">
      <c r="A1025" s="14">
        <f t="shared" si="63"/>
        <v>1024</v>
      </c>
      <c r="B1025" s="14" t="s">
        <v>15</v>
      </c>
      <c r="C1025" s="14" t="s">
        <v>2334</v>
      </c>
      <c r="D1025" s="15" t="s">
        <v>2335</v>
      </c>
      <c r="E1025" s="15" t="s">
        <v>2336</v>
      </c>
      <c r="F1025" s="14" t="s">
        <v>46</v>
      </c>
      <c r="G1025" s="14">
        <v>2017</v>
      </c>
      <c r="H1025" s="14">
        <v>136</v>
      </c>
      <c r="I1025" s="1"/>
      <c r="J1025" s="14">
        <v>65</v>
      </c>
      <c r="K1025" s="14">
        <v>69</v>
      </c>
      <c r="L1025" s="14" t="s">
        <v>2337</v>
      </c>
      <c r="M1025" s="14">
        <v>3.2050000000000001</v>
      </c>
      <c r="N1025" s="14">
        <v>3.3490000000000002</v>
      </c>
      <c r="O1025" s="14">
        <v>4</v>
      </c>
      <c r="P1025" s="23" t="b">
        <f t="shared" si="60"/>
        <v>0</v>
      </c>
      <c r="Q1025" s="23" t="b">
        <f t="shared" si="61"/>
        <v>0</v>
      </c>
      <c r="R1025" s="23" t="b">
        <f t="shared" si="62"/>
        <v>0</v>
      </c>
    </row>
    <row r="1026" spans="1:18" ht="81">
      <c r="A1026" s="14">
        <f t="shared" si="63"/>
        <v>1025</v>
      </c>
      <c r="B1026" s="14" t="s">
        <v>15</v>
      </c>
      <c r="C1026" s="14" t="s">
        <v>2338</v>
      </c>
      <c r="D1026" s="15" t="s">
        <v>2339</v>
      </c>
      <c r="E1026" s="15" t="s">
        <v>2340</v>
      </c>
      <c r="F1026" s="14" t="s">
        <v>447</v>
      </c>
      <c r="G1026" s="14">
        <v>2017</v>
      </c>
      <c r="H1026" s="14">
        <v>57</v>
      </c>
      <c r="I1026" s="1">
        <v>15</v>
      </c>
      <c r="J1026" s="14">
        <v>3260</v>
      </c>
      <c r="K1026" s="14">
        <v>3280</v>
      </c>
      <c r="L1026" s="14" t="s">
        <v>2341</v>
      </c>
      <c r="M1026" s="14">
        <v>6.077</v>
      </c>
      <c r="N1026" s="14">
        <v>6.7050000000000001</v>
      </c>
      <c r="O1026" s="14">
        <v>6</v>
      </c>
      <c r="P1026" s="23" t="b">
        <f t="shared" ref="P1026:P1089" si="64">IF($N1026&gt;=10,1)</f>
        <v>0</v>
      </c>
      <c r="Q1026" s="23">
        <f t="shared" ref="Q1026:Q1089" si="65">IF($N1026&gt;=5,1)</f>
        <v>1</v>
      </c>
      <c r="R1026" s="23" t="b">
        <f t="shared" ref="R1026:R1089" si="66">IF($N1026&lt;2,1)</f>
        <v>0</v>
      </c>
    </row>
    <row r="1027" spans="1:18" ht="40.5">
      <c r="A1027" s="14">
        <f t="shared" ref="A1027:A1090" si="67">A1026+1</f>
        <v>1026</v>
      </c>
      <c r="B1027" s="14" t="s">
        <v>15</v>
      </c>
      <c r="C1027" s="14" t="s">
        <v>2338</v>
      </c>
      <c r="D1027" s="15" t="s">
        <v>2342</v>
      </c>
      <c r="E1027" s="15" t="s">
        <v>2329</v>
      </c>
      <c r="F1027" s="14" t="s">
        <v>46</v>
      </c>
      <c r="G1027" s="14">
        <v>2017</v>
      </c>
      <c r="H1027" s="14">
        <v>63</v>
      </c>
      <c r="I1027" s="1"/>
      <c r="J1027" s="14">
        <v>139</v>
      </c>
      <c r="K1027" s="14">
        <v>146</v>
      </c>
      <c r="L1027" s="14" t="s">
        <v>2330</v>
      </c>
      <c r="M1027" s="14">
        <v>3.7589999999999999</v>
      </c>
      <c r="N1027" s="14">
        <v>4.0270000000000001</v>
      </c>
      <c r="O1027" s="14">
        <v>2</v>
      </c>
      <c r="P1027" s="23" t="b">
        <f t="shared" si="64"/>
        <v>0</v>
      </c>
      <c r="Q1027" s="23" t="b">
        <f t="shared" si="65"/>
        <v>0</v>
      </c>
      <c r="R1027" s="23" t="b">
        <f t="shared" si="66"/>
        <v>0</v>
      </c>
    </row>
    <row r="1028" spans="1:18" ht="54">
      <c r="A1028" s="14">
        <f t="shared" si="67"/>
        <v>1027</v>
      </c>
      <c r="B1028" s="14" t="s">
        <v>15</v>
      </c>
      <c r="C1028" s="14" t="s">
        <v>2338</v>
      </c>
      <c r="D1028" s="15" t="s">
        <v>2343</v>
      </c>
      <c r="E1028" s="15" t="s">
        <v>2138</v>
      </c>
      <c r="F1028" s="14" t="s">
        <v>46</v>
      </c>
      <c r="G1028" s="14">
        <v>2017</v>
      </c>
      <c r="H1028" s="14">
        <v>99</v>
      </c>
      <c r="I1028" s="1"/>
      <c r="J1028" s="14">
        <v>413</v>
      </c>
      <c r="K1028" s="14">
        <v>418</v>
      </c>
      <c r="L1028" s="14" t="s">
        <v>2139</v>
      </c>
      <c r="M1028" s="14">
        <v>3.0859999999999999</v>
      </c>
      <c r="N1028" s="14">
        <v>3.8559999999999999</v>
      </c>
      <c r="O1028" s="21">
        <v>9</v>
      </c>
      <c r="P1028" s="23" t="b">
        <f t="shared" si="64"/>
        <v>0</v>
      </c>
      <c r="Q1028" s="23" t="b">
        <f t="shared" si="65"/>
        <v>0</v>
      </c>
      <c r="R1028" s="23" t="b">
        <f t="shared" si="66"/>
        <v>0</v>
      </c>
    </row>
    <row r="1029" spans="1:18" ht="54">
      <c r="A1029" s="14">
        <f t="shared" si="67"/>
        <v>1028</v>
      </c>
      <c r="B1029" s="14" t="s">
        <v>15</v>
      </c>
      <c r="C1029" s="14" t="s">
        <v>2338</v>
      </c>
      <c r="D1029" s="15" t="s">
        <v>2344</v>
      </c>
      <c r="E1029" s="15" t="s">
        <v>2138</v>
      </c>
      <c r="F1029" s="14" t="s">
        <v>46</v>
      </c>
      <c r="G1029" s="14">
        <v>2017</v>
      </c>
      <c r="H1029" s="14">
        <v>100</v>
      </c>
      <c r="I1029" s="1"/>
      <c r="J1029" s="14">
        <v>193</v>
      </c>
      <c r="K1029" s="14">
        <v>200</v>
      </c>
      <c r="L1029" s="14" t="s">
        <v>2139</v>
      </c>
      <c r="M1029" s="14">
        <v>3.0859999999999999</v>
      </c>
      <c r="N1029" s="14">
        <v>3.8559999999999999</v>
      </c>
      <c r="O1029" s="14">
        <v>10</v>
      </c>
      <c r="P1029" s="23" t="b">
        <f t="shared" si="64"/>
        <v>0</v>
      </c>
      <c r="Q1029" s="23" t="b">
        <f t="shared" si="65"/>
        <v>0</v>
      </c>
      <c r="R1029" s="23" t="b">
        <f t="shared" si="66"/>
        <v>0</v>
      </c>
    </row>
    <row r="1030" spans="1:18" ht="54">
      <c r="A1030" s="14">
        <f t="shared" si="67"/>
        <v>1029</v>
      </c>
      <c r="B1030" s="14" t="s">
        <v>15</v>
      </c>
      <c r="C1030" s="14" t="s">
        <v>2338</v>
      </c>
      <c r="D1030" s="15" t="s">
        <v>2345</v>
      </c>
      <c r="E1030" s="15" t="s">
        <v>2180</v>
      </c>
      <c r="F1030" s="14" t="s">
        <v>46</v>
      </c>
      <c r="G1030" s="14">
        <v>2017</v>
      </c>
      <c r="H1030" s="14">
        <v>196</v>
      </c>
      <c r="I1030" s="1"/>
      <c r="J1030" s="14">
        <v>94</v>
      </c>
      <c r="K1030" s="14">
        <v>100</v>
      </c>
      <c r="L1030" s="14" t="s">
        <v>2181</v>
      </c>
      <c r="M1030" s="14">
        <v>3.0990000000000002</v>
      </c>
      <c r="N1030" s="14">
        <v>3.585</v>
      </c>
      <c r="O1030" s="14">
        <v>2</v>
      </c>
      <c r="P1030" s="23" t="b">
        <f t="shared" si="64"/>
        <v>0</v>
      </c>
      <c r="Q1030" s="23" t="b">
        <f t="shared" si="65"/>
        <v>0</v>
      </c>
      <c r="R1030" s="23" t="b">
        <f t="shared" si="66"/>
        <v>0</v>
      </c>
    </row>
    <row r="1031" spans="1:18" ht="54">
      <c r="A1031" s="14">
        <f t="shared" si="67"/>
        <v>1030</v>
      </c>
      <c r="B1031" s="14" t="s">
        <v>15</v>
      </c>
      <c r="C1031" s="14" t="s">
        <v>2338</v>
      </c>
      <c r="D1031" s="15" t="s">
        <v>2346</v>
      </c>
      <c r="E1031" s="15" t="s">
        <v>1183</v>
      </c>
      <c r="F1031" s="14" t="s">
        <v>46</v>
      </c>
      <c r="G1031" s="14">
        <v>2017</v>
      </c>
      <c r="H1031" s="14">
        <v>75</v>
      </c>
      <c r="I1031" s="1"/>
      <c r="J1031" s="14">
        <v>70</v>
      </c>
      <c r="K1031" s="14">
        <v>77</v>
      </c>
      <c r="L1031" s="14" t="s">
        <v>1184</v>
      </c>
      <c r="M1031" s="14">
        <v>3.496</v>
      </c>
      <c r="N1031" s="14">
        <v>3.5840000000000001</v>
      </c>
      <c r="O1031" s="14">
        <v>3</v>
      </c>
      <c r="P1031" s="23" t="b">
        <f t="shared" si="64"/>
        <v>0</v>
      </c>
      <c r="Q1031" s="23" t="b">
        <f t="shared" si="65"/>
        <v>0</v>
      </c>
      <c r="R1031" s="23" t="b">
        <f t="shared" si="66"/>
        <v>0</v>
      </c>
    </row>
    <row r="1032" spans="1:18" ht="81">
      <c r="A1032" s="14">
        <f t="shared" si="67"/>
        <v>1031</v>
      </c>
      <c r="B1032" s="14" t="s">
        <v>15</v>
      </c>
      <c r="C1032" s="14" t="s">
        <v>2338</v>
      </c>
      <c r="D1032" s="15" t="s">
        <v>2347</v>
      </c>
      <c r="E1032" s="15" t="s">
        <v>109</v>
      </c>
      <c r="F1032" s="14" t="s">
        <v>46</v>
      </c>
      <c r="G1032" s="14">
        <v>2017</v>
      </c>
      <c r="H1032" s="14">
        <v>65</v>
      </c>
      <c r="I1032" s="1">
        <v>13</v>
      </c>
      <c r="J1032" s="14">
        <v>2913</v>
      </c>
      <c r="K1032" s="14">
        <v>2922</v>
      </c>
      <c r="L1032" s="14" t="s">
        <v>110</v>
      </c>
      <c r="M1032" s="14">
        <v>3.1539999999999999</v>
      </c>
      <c r="N1032" s="14">
        <v>3.504</v>
      </c>
      <c r="O1032" s="14">
        <v>5</v>
      </c>
      <c r="P1032" s="23" t="b">
        <f t="shared" si="64"/>
        <v>0</v>
      </c>
      <c r="Q1032" s="23" t="b">
        <f t="shared" si="65"/>
        <v>0</v>
      </c>
      <c r="R1032" s="23" t="b">
        <f t="shared" si="66"/>
        <v>0</v>
      </c>
    </row>
    <row r="1033" spans="1:18" ht="81">
      <c r="A1033" s="14">
        <f t="shared" si="67"/>
        <v>1032</v>
      </c>
      <c r="B1033" s="14" t="s">
        <v>15</v>
      </c>
      <c r="C1033" s="14" t="s">
        <v>2338</v>
      </c>
      <c r="D1033" s="15" t="s">
        <v>2348</v>
      </c>
      <c r="E1033" s="15" t="s">
        <v>2349</v>
      </c>
      <c r="F1033" s="14" t="s">
        <v>46</v>
      </c>
      <c r="G1033" s="14">
        <v>2017</v>
      </c>
      <c r="H1033" s="14">
        <v>41</v>
      </c>
      <c r="I1033" s="1"/>
      <c r="J1033" s="14">
        <v>150</v>
      </c>
      <c r="K1033" s="14">
        <v>159</v>
      </c>
      <c r="L1033" s="14" t="s">
        <v>2350</v>
      </c>
      <c r="M1033" s="14">
        <v>2.573</v>
      </c>
      <c r="N1033" s="14">
        <v>3.4580000000000002</v>
      </c>
      <c r="O1033" s="14">
        <v>8</v>
      </c>
      <c r="P1033" s="23" t="b">
        <f t="shared" si="64"/>
        <v>0</v>
      </c>
      <c r="Q1033" s="23" t="b">
        <f t="shared" si="65"/>
        <v>0</v>
      </c>
      <c r="R1033" s="23" t="b">
        <f t="shared" si="66"/>
        <v>0</v>
      </c>
    </row>
    <row r="1034" spans="1:18" ht="54">
      <c r="A1034" s="14">
        <f t="shared" si="67"/>
        <v>1033</v>
      </c>
      <c r="B1034" s="14" t="s">
        <v>15</v>
      </c>
      <c r="C1034" s="14" t="s">
        <v>2338</v>
      </c>
      <c r="D1034" s="15" t="s">
        <v>2351</v>
      </c>
      <c r="E1034" s="15" t="s">
        <v>188</v>
      </c>
      <c r="F1034" s="14" t="s">
        <v>46</v>
      </c>
      <c r="G1034" s="14">
        <v>2017</v>
      </c>
      <c r="H1034" s="14">
        <v>129</v>
      </c>
      <c r="I1034" s="1"/>
      <c r="J1034" s="14">
        <v>176</v>
      </c>
      <c r="K1034" s="14">
        <v>184</v>
      </c>
      <c r="L1034" s="14" t="s">
        <v>189</v>
      </c>
      <c r="M1034" s="14">
        <v>3.1259999999999999</v>
      </c>
      <c r="N1034" s="14">
        <v>3.3130000000000002</v>
      </c>
      <c r="O1034" s="14">
        <v>6</v>
      </c>
      <c r="P1034" s="23" t="b">
        <f t="shared" si="64"/>
        <v>0</v>
      </c>
      <c r="Q1034" s="23" t="b">
        <f t="shared" si="65"/>
        <v>0</v>
      </c>
      <c r="R1034" s="23" t="b">
        <f t="shared" si="66"/>
        <v>0</v>
      </c>
    </row>
    <row r="1035" spans="1:18" ht="67.5">
      <c r="A1035" s="14">
        <f t="shared" si="67"/>
        <v>1034</v>
      </c>
      <c r="B1035" s="14" t="s">
        <v>15</v>
      </c>
      <c r="C1035" s="14" t="s">
        <v>2338</v>
      </c>
      <c r="D1035" s="15" t="s">
        <v>2352</v>
      </c>
      <c r="E1035" s="15" t="s">
        <v>70</v>
      </c>
      <c r="F1035" s="14" t="s">
        <v>46</v>
      </c>
      <c r="G1035" s="14">
        <v>2017</v>
      </c>
      <c r="H1035" s="14">
        <v>58</v>
      </c>
      <c r="I1035" s="1"/>
      <c r="J1035" s="14">
        <v>167</v>
      </c>
      <c r="K1035" s="14">
        <v>173</v>
      </c>
      <c r="L1035" s="14" t="s">
        <v>71</v>
      </c>
      <c r="M1035" s="14">
        <v>2.4969999999999999</v>
      </c>
      <c r="N1035" s="14">
        <v>2.964</v>
      </c>
      <c r="O1035" s="14">
        <v>8</v>
      </c>
      <c r="P1035" s="23" t="b">
        <f t="shared" si="64"/>
        <v>0</v>
      </c>
      <c r="Q1035" s="23" t="b">
        <f t="shared" si="65"/>
        <v>0</v>
      </c>
      <c r="R1035" s="23" t="b">
        <f t="shared" si="66"/>
        <v>0</v>
      </c>
    </row>
    <row r="1036" spans="1:18" ht="67.5">
      <c r="A1036" s="14">
        <f t="shared" si="67"/>
        <v>1035</v>
      </c>
      <c r="B1036" s="14" t="s">
        <v>15</v>
      </c>
      <c r="C1036" s="14" t="s">
        <v>2338</v>
      </c>
      <c r="D1036" s="15" t="s">
        <v>2353</v>
      </c>
      <c r="E1036" s="15" t="s">
        <v>2155</v>
      </c>
      <c r="F1036" s="14" t="s">
        <v>46</v>
      </c>
      <c r="G1036" s="14">
        <v>2017</v>
      </c>
      <c r="H1036" s="14">
        <v>84</v>
      </c>
      <c r="I1036" s="27"/>
      <c r="J1036" s="14">
        <v>693</v>
      </c>
      <c r="K1036" s="14">
        <v>700</v>
      </c>
      <c r="L1036" s="14" t="s">
        <v>2156</v>
      </c>
      <c r="M1036" s="14">
        <v>2.3290000000000002</v>
      </c>
      <c r="N1036" s="14">
        <v>2.9289999999999998</v>
      </c>
      <c r="O1036" s="14">
        <v>8</v>
      </c>
      <c r="P1036" s="23" t="b">
        <f t="shared" si="64"/>
        <v>0</v>
      </c>
      <c r="Q1036" s="23" t="b">
        <f t="shared" si="65"/>
        <v>0</v>
      </c>
      <c r="R1036" s="23" t="b">
        <f t="shared" si="66"/>
        <v>0</v>
      </c>
    </row>
    <row r="1037" spans="1:18" ht="81">
      <c r="A1037" s="14">
        <f t="shared" si="67"/>
        <v>1036</v>
      </c>
      <c r="B1037" s="14" t="s">
        <v>15</v>
      </c>
      <c r="C1037" s="14" t="s">
        <v>2338</v>
      </c>
      <c r="D1037" s="15" t="s">
        <v>2354</v>
      </c>
      <c r="E1037" s="15" t="s">
        <v>2355</v>
      </c>
      <c r="F1037" s="14" t="s">
        <v>46</v>
      </c>
      <c r="G1037" s="14">
        <v>2017</v>
      </c>
      <c r="H1037" s="14">
        <v>10</v>
      </c>
      <c r="I1037" s="27">
        <v>7</v>
      </c>
      <c r="J1037" s="14">
        <v>1240</v>
      </c>
      <c r="K1037" s="14">
        <v>1247</v>
      </c>
      <c r="L1037" s="14" t="s">
        <v>2356</v>
      </c>
      <c r="M1037" s="14">
        <v>2.5760000000000001</v>
      </c>
      <c r="N1037" s="14">
        <v>2.8919999999999999</v>
      </c>
      <c r="O1037" s="14">
        <v>8</v>
      </c>
      <c r="P1037" s="23" t="b">
        <f t="shared" si="64"/>
        <v>0</v>
      </c>
      <c r="Q1037" s="23" t="b">
        <f t="shared" si="65"/>
        <v>0</v>
      </c>
      <c r="R1037" s="23" t="b">
        <f t="shared" si="66"/>
        <v>0</v>
      </c>
    </row>
    <row r="1038" spans="1:18" ht="54">
      <c r="A1038" s="14">
        <f t="shared" si="67"/>
        <v>1037</v>
      </c>
      <c r="B1038" s="14" t="s">
        <v>15</v>
      </c>
      <c r="C1038" s="14" t="s">
        <v>2338</v>
      </c>
      <c r="D1038" s="15" t="s">
        <v>2357</v>
      </c>
      <c r="E1038" s="15" t="s">
        <v>194</v>
      </c>
      <c r="F1038" s="14" t="s">
        <v>46</v>
      </c>
      <c r="G1038" s="14">
        <v>2017</v>
      </c>
      <c r="H1038" s="14">
        <v>11</v>
      </c>
      <c r="I1038" s="1">
        <v>9</v>
      </c>
      <c r="J1038" s="14">
        <v>1599</v>
      </c>
      <c r="K1038" s="14">
        <v>1607</v>
      </c>
      <c r="L1038" s="14" t="s">
        <v>195</v>
      </c>
      <c r="M1038" s="14">
        <v>1.921</v>
      </c>
      <c r="N1038" s="14">
        <v>2.2010000000000001</v>
      </c>
      <c r="O1038" s="21">
        <v>9</v>
      </c>
      <c r="P1038" s="23" t="b">
        <f t="shared" si="64"/>
        <v>0</v>
      </c>
      <c r="Q1038" s="23" t="b">
        <f t="shared" si="65"/>
        <v>0</v>
      </c>
      <c r="R1038" s="23" t="b">
        <f t="shared" si="66"/>
        <v>0</v>
      </c>
    </row>
    <row r="1039" spans="1:18" ht="40.5">
      <c r="A1039" s="14">
        <f t="shared" si="67"/>
        <v>1038</v>
      </c>
      <c r="B1039" s="14" t="s">
        <v>15</v>
      </c>
      <c r="C1039" s="14" t="s">
        <v>2338</v>
      </c>
      <c r="D1039" s="15" t="s">
        <v>2358</v>
      </c>
      <c r="E1039" s="15" t="s">
        <v>2188</v>
      </c>
      <c r="F1039" s="14" t="s">
        <v>46</v>
      </c>
      <c r="G1039" s="14">
        <v>2017</v>
      </c>
      <c r="H1039" s="14">
        <v>82</v>
      </c>
      <c r="I1039" s="1">
        <v>9</v>
      </c>
      <c r="J1039" s="14">
        <v>2031</v>
      </c>
      <c r="K1039" s="14">
        <v>2040</v>
      </c>
      <c r="L1039" s="14" t="s">
        <v>2189</v>
      </c>
      <c r="M1039" s="14">
        <v>1.8149999999999999</v>
      </c>
      <c r="N1039" s="14">
        <v>2.1920000000000002</v>
      </c>
      <c r="O1039" s="21">
        <v>9</v>
      </c>
      <c r="P1039" s="23" t="b">
        <f t="shared" si="64"/>
        <v>0</v>
      </c>
      <c r="Q1039" s="23" t="b">
        <f t="shared" si="65"/>
        <v>0</v>
      </c>
      <c r="R1039" s="23" t="b">
        <f t="shared" si="66"/>
        <v>0</v>
      </c>
    </row>
    <row r="1040" spans="1:18" ht="54">
      <c r="A1040" s="14">
        <f t="shared" si="67"/>
        <v>1039</v>
      </c>
      <c r="B1040" s="14" t="s">
        <v>15</v>
      </c>
      <c r="C1040" s="14" t="s">
        <v>2338</v>
      </c>
      <c r="D1040" s="15" t="s">
        <v>2359</v>
      </c>
      <c r="E1040" s="15" t="s">
        <v>197</v>
      </c>
      <c r="F1040" s="14" t="s">
        <v>46</v>
      </c>
      <c r="G1040" s="14">
        <v>2017</v>
      </c>
      <c r="H1040" s="14">
        <v>95</v>
      </c>
      <c r="I1040" s="1">
        <v>4</v>
      </c>
      <c r="J1040" s="14">
        <v>1565</v>
      </c>
      <c r="K1040" s="14">
        <v>1573</v>
      </c>
      <c r="L1040" s="14" t="s">
        <v>198</v>
      </c>
      <c r="M1040" s="14">
        <v>1.863</v>
      </c>
      <c r="N1040" s="14">
        <v>2.16</v>
      </c>
      <c r="O1040" s="14">
        <v>6</v>
      </c>
      <c r="P1040" s="23" t="b">
        <f t="shared" si="64"/>
        <v>0</v>
      </c>
      <c r="Q1040" s="23" t="b">
        <f t="shared" si="65"/>
        <v>0</v>
      </c>
      <c r="R1040" s="23" t="b">
        <f t="shared" si="66"/>
        <v>0</v>
      </c>
    </row>
    <row r="1041" spans="1:18" ht="54">
      <c r="A1041" s="14">
        <f t="shared" si="67"/>
        <v>1040</v>
      </c>
      <c r="B1041" s="14" t="s">
        <v>15</v>
      </c>
      <c r="C1041" s="14" t="s">
        <v>2338</v>
      </c>
      <c r="D1041" s="15" t="s">
        <v>2360</v>
      </c>
      <c r="E1041" s="15" t="s">
        <v>200</v>
      </c>
      <c r="F1041" s="14" t="s">
        <v>46</v>
      </c>
      <c r="G1041" s="14">
        <v>2017</v>
      </c>
      <c r="H1041" s="14">
        <v>96</v>
      </c>
      <c r="I1041" s="1">
        <v>3</v>
      </c>
      <c r="J1041" s="14">
        <v>764</v>
      </c>
      <c r="K1041" s="14">
        <v>769</v>
      </c>
      <c r="L1041" s="14" t="s">
        <v>201</v>
      </c>
      <c r="M1041" s="14">
        <v>1.9079999999999999</v>
      </c>
      <c r="N1041" s="14">
        <v>2.0979999999999999</v>
      </c>
      <c r="O1041" s="14">
        <v>4</v>
      </c>
      <c r="P1041" s="23" t="b">
        <f t="shared" si="64"/>
        <v>0</v>
      </c>
      <c r="Q1041" s="23" t="b">
        <f t="shared" si="65"/>
        <v>0</v>
      </c>
      <c r="R1041" s="23" t="b">
        <f t="shared" si="66"/>
        <v>0</v>
      </c>
    </row>
    <row r="1042" spans="1:18" ht="81">
      <c r="A1042" s="14">
        <f t="shared" si="67"/>
        <v>1041</v>
      </c>
      <c r="B1042" s="14" t="s">
        <v>15</v>
      </c>
      <c r="C1042" s="14" t="s">
        <v>2338</v>
      </c>
      <c r="D1042" s="15" t="s">
        <v>2361</v>
      </c>
      <c r="E1042" s="15" t="s">
        <v>200</v>
      </c>
      <c r="F1042" s="14" t="s">
        <v>46</v>
      </c>
      <c r="G1042" s="14">
        <v>2017</v>
      </c>
      <c r="H1042" s="14">
        <v>96</v>
      </c>
      <c r="I1042" s="1">
        <v>5</v>
      </c>
      <c r="J1042" s="14">
        <v>1504</v>
      </c>
      <c r="K1042" s="14">
        <v>1512</v>
      </c>
      <c r="L1042" s="14" t="s">
        <v>201</v>
      </c>
      <c r="M1042" s="14">
        <v>1.9079999999999999</v>
      </c>
      <c r="N1042" s="14">
        <v>2.0979999999999999</v>
      </c>
      <c r="O1042" s="14">
        <v>6</v>
      </c>
      <c r="P1042" s="23" t="b">
        <f t="shared" si="64"/>
        <v>0</v>
      </c>
      <c r="Q1042" s="23" t="b">
        <f t="shared" si="65"/>
        <v>0</v>
      </c>
      <c r="R1042" s="23" t="b">
        <f t="shared" si="66"/>
        <v>0</v>
      </c>
    </row>
    <row r="1043" spans="1:18" ht="54">
      <c r="A1043" s="14">
        <f t="shared" si="67"/>
        <v>1042</v>
      </c>
      <c r="B1043" s="14" t="s">
        <v>15</v>
      </c>
      <c r="C1043" s="14" t="s">
        <v>2338</v>
      </c>
      <c r="D1043" s="15" t="s">
        <v>2362</v>
      </c>
      <c r="E1043" s="15" t="s">
        <v>200</v>
      </c>
      <c r="F1043" s="14" t="s">
        <v>46</v>
      </c>
      <c r="G1043" s="14">
        <v>2017</v>
      </c>
      <c r="H1043" s="14">
        <v>96</v>
      </c>
      <c r="I1043" s="1">
        <v>8</v>
      </c>
      <c r="J1043" s="14">
        <v>2986</v>
      </c>
      <c r="K1043" s="14">
        <v>2991</v>
      </c>
      <c r="L1043" s="14" t="s">
        <v>201</v>
      </c>
      <c r="M1043" s="14">
        <v>1.9079999999999999</v>
      </c>
      <c r="N1043" s="14">
        <v>2.0979999999999999</v>
      </c>
      <c r="O1043" s="14">
        <v>8</v>
      </c>
      <c r="P1043" s="23" t="b">
        <f t="shared" si="64"/>
        <v>0</v>
      </c>
      <c r="Q1043" s="23" t="b">
        <f t="shared" si="65"/>
        <v>0</v>
      </c>
      <c r="R1043" s="23" t="b">
        <f t="shared" si="66"/>
        <v>0</v>
      </c>
    </row>
    <row r="1044" spans="1:18" ht="108">
      <c r="A1044" s="14">
        <f t="shared" si="67"/>
        <v>1043</v>
      </c>
      <c r="B1044" s="14" t="s">
        <v>15</v>
      </c>
      <c r="C1044" s="14" t="s">
        <v>2338</v>
      </c>
      <c r="D1044" s="15" t="s">
        <v>2363</v>
      </c>
      <c r="E1044" s="15" t="s">
        <v>203</v>
      </c>
      <c r="F1044" s="14" t="s">
        <v>46</v>
      </c>
      <c r="G1044" s="14">
        <v>2017</v>
      </c>
      <c r="H1044" s="14">
        <v>52</v>
      </c>
      <c r="I1044" s="1">
        <v>3</v>
      </c>
      <c r="J1044" s="14">
        <v>724</v>
      </c>
      <c r="K1044" s="14">
        <v>732</v>
      </c>
      <c r="L1044" s="14" t="s">
        <v>204</v>
      </c>
      <c r="M1044" s="14">
        <v>1.64</v>
      </c>
      <c r="N1044" s="14">
        <v>1.7549999999999999</v>
      </c>
      <c r="O1044" s="14">
        <v>4</v>
      </c>
      <c r="P1044" s="23" t="b">
        <f t="shared" si="64"/>
        <v>0</v>
      </c>
      <c r="Q1044" s="23" t="b">
        <f t="shared" si="65"/>
        <v>0</v>
      </c>
      <c r="R1044" s="23">
        <f t="shared" si="66"/>
        <v>1</v>
      </c>
    </row>
    <row r="1045" spans="1:18" ht="108">
      <c r="A1045" s="14">
        <f t="shared" si="67"/>
        <v>1044</v>
      </c>
      <c r="B1045" s="14" t="s">
        <v>15</v>
      </c>
      <c r="C1045" s="14" t="s">
        <v>2338</v>
      </c>
      <c r="D1045" s="15" t="s">
        <v>2364</v>
      </c>
      <c r="E1045" s="15" t="s">
        <v>203</v>
      </c>
      <c r="F1045" s="14" t="s">
        <v>46</v>
      </c>
      <c r="G1045" s="14">
        <v>2017</v>
      </c>
      <c r="H1045" s="14">
        <v>52</v>
      </c>
      <c r="I1045" s="1">
        <v>9</v>
      </c>
      <c r="J1045" s="14">
        <v>2068</v>
      </c>
      <c r="K1045" s="14">
        <v>2077</v>
      </c>
      <c r="L1045" s="14" t="s">
        <v>204</v>
      </c>
      <c r="M1045" s="14">
        <v>1.64</v>
      </c>
      <c r="N1045" s="14">
        <v>1.7549999999999999</v>
      </c>
      <c r="O1045" s="21">
        <v>9</v>
      </c>
      <c r="P1045" s="23" t="b">
        <f t="shared" si="64"/>
        <v>0</v>
      </c>
      <c r="Q1045" s="23" t="b">
        <f t="shared" si="65"/>
        <v>0</v>
      </c>
      <c r="R1045" s="23">
        <f t="shared" si="66"/>
        <v>1</v>
      </c>
    </row>
    <row r="1046" spans="1:18" ht="108">
      <c r="A1046" s="14">
        <f t="shared" si="67"/>
        <v>1045</v>
      </c>
      <c r="B1046" s="14" t="s">
        <v>15</v>
      </c>
      <c r="C1046" s="14" t="s">
        <v>2338</v>
      </c>
      <c r="D1046" s="15" t="s">
        <v>2365</v>
      </c>
      <c r="E1046" s="15" t="s">
        <v>203</v>
      </c>
      <c r="F1046" s="14" t="s">
        <v>46</v>
      </c>
      <c r="G1046" s="14">
        <v>2017</v>
      </c>
      <c r="H1046" s="14">
        <v>52</v>
      </c>
      <c r="I1046" s="1">
        <v>11</v>
      </c>
      <c r="J1046" s="14">
        <v>2334</v>
      </c>
      <c r="K1046" s="14">
        <v>2342</v>
      </c>
      <c r="L1046" s="14" t="s">
        <v>204</v>
      </c>
      <c r="M1046" s="14">
        <v>1.64</v>
      </c>
      <c r="N1046" s="14">
        <v>1.7549999999999999</v>
      </c>
      <c r="O1046" s="14">
        <v>10</v>
      </c>
      <c r="P1046" s="23" t="b">
        <f t="shared" si="64"/>
        <v>0</v>
      </c>
      <c r="Q1046" s="23" t="b">
        <f t="shared" si="65"/>
        <v>0</v>
      </c>
      <c r="R1046" s="23">
        <f t="shared" si="66"/>
        <v>1</v>
      </c>
    </row>
    <row r="1047" spans="1:18" ht="54">
      <c r="A1047" s="14">
        <f t="shared" si="67"/>
        <v>1046</v>
      </c>
      <c r="B1047" s="14" t="s">
        <v>15</v>
      </c>
      <c r="C1047" s="14" t="s">
        <v>2338</v>
      </c>
      <c r="D1047" s="15" t="s">
        <v>2366</v>
      </c>
      <c r="E1047" s="15" t="s">
        <v>86</v>
      </c>
      <c r="F1047" s="14" t="s">
        <v>46</v>
      </c>
      <c r="G1047" s="14">
        <v>2017</v>
      </c>
      <c r="H1047" s="14">
        <v>88</v>
      </c>
      <c r="I1047" s="1">
        <v>6</v>
      </c>
      <c r="J1047" s="14">
        <v>893</v>
      </c>
      <c r="K1047" s="14">
        <v>899</v>
      </c>
      <c r="L1047" s="14" t="s">
        <v>87</v>
      </c>
      <c r="M1047" s="14">
        <v>1.325</v>
      </c>
      <c r="N1047" s="14">
        <v>1.262</v>
      </c>
      <c r="O1047" s="14">
        <v>6</v>
      </c>
      <c r="P1047" s="23" t="b">
        <f t="shared" si="64"/>
        <v>0</v>
      </c>
      <c r="Q1047" s="23" t="b">
        <f t="shared" si="65"/>
        <v>0</v>
      </c>
      <c r="R1047" s="23">
        <f t="shared" si="66"/>
        <v>1</v>
      </c>
    </row>
    <row r="1048" spans="1:18" ht="67.5">
      <c r="A1048" s="14">
        <f t="shared" si="67"/>
        <v>1047</v>
      </c>
      <c r="B1048" s="14" t="s">
        <v>15</v>
      </c>
      <c r="C1048" s="14" t="s">
        <v>2338</v>
      </c>
      <c r="D1048" s="15" t="s">
        <v>2367</v>
      </c>
      <c r="E1048" s="15" t="s">
        <v>2250</v>
      </c>
      <c r="F1048" s="14" t="s">
        <v>46</v>
      </c>
      <c r="G1048" s="14">
        <v>2017</v>
      </c>
      <c r="H1048" s="14">
        <v>37</v>
      </c>
      <c r="I1048" s="1">
        <v>3</v>
      </c>
      <c r="L1048" s="14" t="s">
        <v>2251</v>
      </c>
      <c r="M1048" s="14">
        <v>0.94799999999999995</v>
      </c>
      <c r="N1048" s="14">
        <v>1.056</v>
      </c>
      <c r="O1048" s="14">
        <v>8</v>
      </c>
      <c r="P1048" s="23" t="b">
        <f t="shared" si="64"/>
        <v>0</v>
      </c>
      <c r="Q1048" s="23" t="b">
        <f t="shared" si="65"/>
        <v>0</v>
      </c>
      <c r="R1048" s="23">
        <f t="shared" si="66"/>
        <v>1</v>
      </c>
    </row>
    <row r="1049" spans="1:18" ht="67.5">
      <c r="A1049" s="14">
        <f t="shared" si="67"/>
        <v>1048</v>
      </c>
      <c r="B1049" s="14" t="s">
        <v>15</v>
      </c>
      <c r="C1049" s="14" t="s">
        <v>2338</v>
      </c>
      <c r="D1049" s="15" t="s">
        <v>2368</v>
      </c>
      <c r="E1049" s="15" t="s">
        <v>2369</v>
      </c>
      <c r="F1049" s="14" t="s">
        <v>46</v>
      </c>
      <c r="G1049" s="14">
        <v>2017</v>
      </c>
      <c r="H1049" s="14">
        <v>40</v>
      </c>
      <c r="I1049" s="1">
        <v>1</v>
      </c>
      <c r="L1049" s="14" t="s">
        <v>2370</v>
      </c>
      <c r="M1049" s="14">
        <v>1.37</v>
      </c>
      <c r="N1049" s="14">
        <v>1.0049999999999999</v>
      </c>
      <c r="O1049" s="14">
        <v>5</v>
      </c>
      <c r="P1049" s="23" t="b">
        <f t="shared" si="64"/>
        <v>0</v>
      </c>
      <c r="Q1049" s="23" t="b">
        <f t="shared" si="65"/>
        <v>0</v>
      </c>
      <c r="R1049" s="23">
        <f t="shared" si="66"/>
        <v>1</v>
      </c>
    </row>
    <row r="1050" spans="1:18" ht="67.5">
      <c r="A1050" s="14">
        <f t="shared" si="67"/>
        <v>1049</v>
      </c>
      <c r="B1050" s="14" t="s">
        <v>15</v>
      </c>
      <c r="C1050" s="14" t="s">
        <v>2338</v>
      </c>
      <c r="D1050" s="15" t="s">
        <v>2371</v>
      </c>
      <c r="E1050" s="15" t="s">
        <v>2369</v>
      </c>
      <c r="F1050" s="14" t="s">
        <v>46</v>
      </c>
      <c r="G1050" s="14">
        <v>2017</v>
      </c>
      <c r="H1050" s="14">
        <v>40</v>
      </c>
      <c r="I1050" s="1">
        <v>1</v>
      </c>
      <c r="L1050" s="14" t="s">
        <v>2370</v>
      </c>
      <c r="M1050" s="14">
        <v>1.37</v>
      </c>
      <c r="N1050" s="14">
        <v>1.0049999999999999</v>
      </c>
      <c r="O1050" s="14">
        <v>5</v>
      </c>
      <c r="P1050" s="23" t="b">
        <f t="shared" si="64"/>
        <v>0</v>
      </c>
      <c r="Q1050" s="23" t="b">
        <f t="shared" si="65"/>
        <v>0</v>
      </c>
      <c r="R1050" s="23">
        <f t="shared" si="66"/>
        <v>1</v>
      </c>
    </row>
    <row r="1051" spans="1:18" ht="81">
      <c r="A1051" s="14">
        <f t="shared" si="67"/>
        <v>1050</v>
      </c>
      <c r="B1051" s="14" t="s">
        <v>15</v>
      </c>
      <c r="C1051" s="14" t="s">
        <v>2338</v>
      </c>
      <c r="D1051" s="15" t="s">
        <v>2372</v>
      </c>
      <c r="E1051" s="15" t="s">
        <v>93</v>
      </c>
      <c r="F1051" s="14" t="s">
        <v>46</v>
      </c>
      <c r="G1051" s="14">
        <v>2017</v>
      </c>
      <c r="H1051" s="14">
        <v>30</v>
      </c>
      <c r="I1051" s="1">
        <v>4</v>
      </c>
      <c r="J1051" s="14">
        <v>569</v>
      </c>
      <c r="K1051" s="14">
        <v>575</v>
      </c>
      <c r="L1051" s="14" t="s">
        <v>94</v>
      </c>
      <c r="M1051" s="14">
        <v>0.97099999999999997</v>
      </c>
      <c r="N1051" s="14">
        <v>0.99199999999999999</v>
      </c>
      <c r="O1051" s="14">
        <v>6</v>
      </c>
      <c r="P1051" s="23" t="b">
        <f t="shared" si="64"/>
        <v>0</v>
      </c>
      <c r="Q1051" s="23" t="b">
        <f t="shared" si="65"/>
        <v>0</v>
      </c>
      <c r="R1051" s="23">
        <f t="shared" si="66"/>
        <v>1</v>
      </c>
    </row>
    <row r="1052" spans="1:18" ht="81">
      <c r="A1052" s="14">
        <f t="shared" si="67"/>
        <v>1051</v>
      </c>
      <c r="B1052" s="14" t="s">
        <v>15</v>
      </c>
      <c r="C1052" s="14" t="s">
        <v>2338</v>
      </c>
      <c r="D1052" s="15" t="s">
        <v>2373</v>
      </c>
      <c r="E1052" s="15" t="s">
        <v>214</v>
      </c>
      <c r="F1052" s="14" t="s">
        <v>46</v>
      </c>
      <c r="G1052" s="14">
        <v>2017</v>
      </c>
      <c r="H1052" s="14">
        <v>41</v>
      </c>
      <c r="I1052" s="1">
        <v>3</v>
      </c>
      <c r="L1052" s="14" t="s">
        <v>215</v>
      </c>
      <c r="M1052" s="14">
        <v>0.79100000000000004</v>
      </c>
      <c r="N1052" s="14">
        <v>0.93300000000000005</v>
      </c>
      <c r="O1052" s="14">
        <v>8</v>
      </c>
      <c r="P1052" s="23" t="b">
        <f t="shared" si="64"/>
        <v>0</v>
      </c>
      <c r="Q1052" s="23" t="b">
        <f t="shared" si="65"/>
        <v>0</v>
      </c>
      <c r="R1052" s="23">
        <f t="shared" si="66"/>
        <v>1</v>
      </c>
    </row>
    <row r="1053" spans="1:18" ht="54">
      <c r="A1053" s="14">
        <f t="shared" si="67"/>
        <v>1052</v>
      </c>
      <c r="B1053" s="14" t="s">
        <v>3734</v>
      </c>
      <c r="C1053" s="14" t="s">
        <v>3735</v>
      </c>
      <c r="D1053" s="15" t="s">
        <v>3736</v>
      </c>
      <c r="E1053" s="15" t="s">
        <v>328</v>
      </c>
      <c r="F1053" s="14" t="s">
        <v>46</v>
      </c>
      <c r="G1053" s="14">
        <v>2017</v>
      </c>
      <c r="H1053" s="14">
        <v>8</v>
      </c>
      <c r="I1053" s="1"/>
      <c r="L1053" s="14" t="s">
        <v>329</v>
      </c>
      <c r="M1053" s="14">
        <v>4.0759999999999996</v>
      </c>
      <c r="N1053" s="14">
        <v>4.5259999999999998</v>
      </c>
      <c r="O1053" s="14">
        <v>2</v>
      </c>
      <c r="P1053" s="23" t="b">
        <f t="shared" si="64"/>
        <v>0</v>
      </c>
      <c r="Q1053" s="23" t="b">
        <f t="shared" si="65"/>
        <v>0</v>
      </c>
      <c r="R1053" s="23" t="b">
        <f t="shared" si="66"/>
        <v>0</v>
      </c>
    </row>
    <row r="1054" spans="1:18" ht="54">
      <c r="A1054" s="14">
        <f t="shared" si="67"/>
        <v>1053</v>
      </c>
      <c r="B1054" s="14" t="s">
        <v>15</v>
      </c>
      <c r="C1054" s="14" t="s">
        <v>2374</v>
      </c>
      <c r="D1054" s="15" t="s">
        <v>2375</v>
      </c>
      <c r="E1054" s="15" t="s">
        <v>2188</v>
      </c>
      <c r="F1054" s="14" t="s">
        <v>46</v>
      </c>
      <c r="G1054" s="14">
        <v>2017</v>
      </c>
      <c r="H1054" s="14">
        <v>82</v>
      </c>
      <c r="I1054" s="1">
        <v>6</v>
      </c>
      <c r="J1054" s="14">
        <v>1357</v>
      </c>
      <c r="K1054" s="14">
        <v>1368</v>
      </c>
      <c r="L1054" s="14" t="s">
        <v>2189</v>
      </c>
      <c r="M1054" s="14">
        <v>1.8149999999999999</v>
      </c>
      <c r="N1054" s="14">
        <v>2.1920000000000002</v>
      </c>
      <c r="O1054" s="14">
        <v>6</v>
      </c>
      <c r="P1054" s="23" t="b">
        <f t="shared" si="64"/>
        <v>0</v>
      </c>
      <c r="Q1054" s="23" t="b">
        <f t="shared" si="65"/>
        <v>0</v>
      </c>
      <c r="R1054" s="23" t="b">
        <f t="shared" si="66"/>
        <v>0</v>
      </c>
    </row>
    <row r="1055" spans="1:18" ht="54">
      <c r="A1055" s="14">
        <f t="shared" si="67"/>
        <v>1054</v>
      </c>
      <c r="B1055" s="14" t="s">
        <v>15</v>
      </c>
      <c r="C1055" s="14" t="s">
        <v>2376</v>
      </c>
      <c r="D1055" s="15" t="s">
        <v>2377</v>
      </c>
      <c r="E1055" s="15" t="s">
        <v>1073</v>
      </c>
      <c r="F1055" s="14" t="s">
        <v>46</v>
      </c>
      <c r="G1055" s="14">
        <v>2017</v>
      </c>
      <c r="H1055" s="14">
        <v>7</v>
      </c>
      <c r="I1055" s="1">
        <v>19</v>
      </c>
      <c r="J1055" s="14">
        <v>11355</v>
      </c>
      <c r="K1055" s="14">
        <v>11361</v>
      </c>
      <c r="L1055" s="14" t="s">
        <v>1074</v>
      </c>
      <c r="M1055" s="14">
        <v>3.1080000000000001</v>
      </c>
      <c r="N1055" s="14">
        <v>3.2570000000000001</v>
      </c>
      <c r="O1055" s="14">
        <v>3</v>
      </c>
      <c r="P1055" s="23" t="b">
        <f t="shared" si="64"/>
        <v>0</v>
      </c>
      <c r="Q1055" s="23" t="b">
        <f t="shared" si="65"/>
        <v>0</v>
      </c>
      <c r="R1055" s="23" t="b">
        <f t="shared" si="66"/>
        <v>0</v>
      </c>
    </row>
    <row r="1056" spans="1:18" ht="81">
      <c r="A1056" s="14">
        <f t="shared" si="67"/>
        <v>1055</v>
      </c>
      <c r="B1056" s="14" t="s">
        <v>15</v>
      </c>
      <c r="C1056" s="14" t="s">
        <v>2378</v>
      </c>
      <c r="D1056" s="15" t="s">
        <v>2379</v>
      </c>
      <c r="E1056" s="15" t="s">
        <v>1813</v>
      </c>
      <c r="F1056" s="14" t="s">
        <v>46</v>
      </c>
      <c r="G1056" s="14">
        <v>2017</v>
      </c>
      <c r="H1056" s="14">
        <v>29</v>
      </c>
      <c r="I1056" s="1">
        <v>2</v>
      </c>
      <c r="J1056" s="14">
        <v>123</v>
      </c>
      <c r="K1056" s="14">
        <v>130</v>
      </c>
      <c r="L1056" s="14" t="s">
        <v>1814</v>
      </c>
      <c r="M1056" s="14">
        <v>0.49399999999999999</v>
      </c>
      <c r="N1056" s="14" t="s">
        <v>535</v>
      </c>
      <c r="O1056" s="14">
        <v>4</v>
      </c>
      <c r="P1056" s="23">
        <f t="shared" si="64"/>
        <v>1</v>
      </c>
      <c r="Q1056" s="23">
        <f t="shared" si="65"/>
        <v>1</v>
      </c>
      <c r="R1056" s="23" t="b">
        <f t="shared" si="66"/>
        <v>0</v>
      </c>
    </row>
    <row r="1057" spans="1:18" ht="67.5">
      <c r="A1057" s="14">
        <f t="shared" si="67"/>
        <v>1056</v>
      </c>
      <c r="B1057" s="14" t="s">
        <v>15</v>
      </c>
      <c r="C1057" s="14" t="s">
        <v>2378</v>
      </c>
      <c r="D1057" s="15" t="s">
        <v>2380</v>
      </c>
      <c r="E1057" s="15" t="s">
        <v>1988</v>
      </c>
      <c r="F1057" s="14" t="s">
        <v>46</v>
      </c>
      <c r="G1057" s="14">
        <v>2017</v>
      </c>
      <c r="H1057" s="14">
        <v>414</v>
      </c>
      <c r="I1057" s="1">
        <v>42737</v>
      </c>
      <c r="J1057" s="14">
        <v>355</v>
      </c>
      <c r="K1057" s="14">
        <v>377</v>
      </c>
      <c r="L1057" s="14" t="s">
        <v>1989</v>
      </c>
      <c r="M1057" s="14">
        <v>3.052</v>
      </c>
      <c r="N1057" s="14">
        <v>3.7360000000000002</v>
      </c>
      <c r="O1057" s="14">
        <v>5</v>
      </c>
      <c r="P1057" s="23" t="b">
        <f t="shared" si="64"/>
        <v>0</v>
      </c>
      <c r="Q1057" s="23" t="b">
        <f t="shared" si="65"/>
        <v>0</v>
      </c>
      <c r="R1057" s="23" t="b">
        <f t="shared" si="66"/>
        <v>0</v>
      </c>
    </row>
    <row r="1058" spans="1:18" ht="54">
      <c r="A1058" s="14">
        <f t="shared" si="67"/>
        <v>1057</v>
      </c>
      <c r="B1058" s="14" t="s">
        <v>15</v>
      </c>
      <c r="C1058" s="14" t="s">
        <v>2378</v>
      </c>
      <c r="D1058" s="15" t="s">
        <v>2381</v>
      </c>
      <c r="E1058" s="15" t="s">
        <v>1768</v>
      </c>
      <c r="F1058" s="14" t="s">
        <v>46</v>
      </c>
      <c r="G1058" s="14">
        <v>2017</v>
      </c>
      <c r="H1058" s="14">
        <v>218</v>
      </c>
      <c r="I1058" s="1"/>
      <c r="J1058" s="14">
        <v>16</v>
      </c>
      <c r="K1058" s="14">
        <v>25</v>
      </c>
      <c r="L1058" s="14" t="s">
        <v>1769</v>
      </c>
      <c r="M1058" s="14">
        <v>3.121</v>
      </c>
      <c r="N1058" s="14">
        <v>3.2959999999999998</v>
      </c>
      <c r="O1058" s="19">
        <v>11</v>
      </c>
      <c r="P1058" s="23" t="b">
        <f t="shared" si="64"/>
        <v>0</v>
      </c>
      <c r="Q1058" s="23" t="b">
        <f t="shared" si="65"/>
        <v>0</v>
      </c>
      <c r="R1058" s="23" t="b">
        <f t="shared" si="66"/>
        <v>0</v>
      </c>
    </row>
    <row r="1059" spans="1:18" ht="67.5">
      <c r="A1059" s="14">
        <f t="shared" si="67"/>
        <v>1058</v>
      </c>
      <c r="B1059" s="14" t="s">
        <v>15</v>
      </c>
      <c r="C1059" s="14" t="s">
        <v>2382</v>
      </c>
      <c r="D1059" s="15" t="s">
        <v>2383</v>
      </c>
      <c r="E1059" s="15" t="s">
        <v>1905</v>
      </c>
      <c r="F1059" s="14" t="s">
        <v>46</v>
      </c>
      <c r="G1059" s="14">
        <v>2017</v>
      </c>
      <c r="H1059" s="14">
        <v>64</v>
      </c>
      <c r="I1059" s="1">
        <v>3</v>
      </c>
      <c r="J1059" s="14">
        <v>225</v>
      </c>
      <c r="K1059" s="14">
        <v>230</v>
      </c>
      <c r="L1059" s="14" t="s">
        <v>1906</v>
      </c>
      <c r="M1059" s="14">
        <v>1.575</v>
      </c>
      <c r="N1059" s="14">
        <v>1.8029999999999999</v>
      </c>
      <c r="O1059" s="14">
        <v>4</v>
      </c>
      <c r="P1059" s="23" t="b">
        <f t="shared" si="64"/>
        <v>0</v>
      </c>
      <c r="Q1059" s="23" t="b">
        <f t="shared" si="65"/>
        <v>0</v>
      </c>
      <c r="R1059" s="23">
        <f t="shared" si="66"/>
        <v>1</v>
      </c>
    </row>
    <row r="1060" spans="1:18" ht="67.5">
      <c r="A1060" s="14">
        <f t="shared" si="67"/>
        <v>1059</v>
      </c>
      <c r="B1060" s="14" t="s">
        <v>15</v>
      </c>
      <c r="C1060" s="14" t="s">
        <v>2382</v>
      </c>
      <c r="D1060" s="15" t="s">
        <v>2384</v>
      </c>
      <c r="E1060" s="15" t="s">
        <v>1905</v>
      </c>
      <c r="F1060" s="14" t="s">
        <v>46</v>
      </c>
      <c r="G1060" s="14">
        <v>2017</v>
      </c>
      <c r="H1060" s="14">
        <v>64</v>
      </c>
      <c r="I1060" s="1">
        <v>4</v>
      </c>
      <c r="J1060" s="14">
        <v>309</v>
      </c>
      <c r="K1060" s="14">
        <v>316</v>
      </c>
      <c r="L1060" s="14" t="s">
        <v>1906</v>
      </c>
      <c r="M1060" s="14">
        <v>1.575</v>
      </c>
      <c r="N1060" s="14">
        <v>1.8029999999999999</v>
      </c>
      <c r="O1060" s="14">
        <v>5</v>
      </c>
      <c r="P1060" s="23" t="b">
        <f t="shared" si="64"/>
        <v>0</v>
      </c>
      <c r="Q1060" s="23" t="b">
        <f t="shared" si="65"/>
        <v>0</v>
      </c>
      <c r="R1060" s="23">
        <f t="shared" si="66"/>
        <v>1</v>
      </c>
    </row>
    <row r="1061" spans="1:18" ht="81">
      <c r="A1061" s="14">
        <f t="shared" si="67"/>
        <v>1060</v>
      </c>
      <c r="B1061" s="14" t="s">
        <v>15</v>
      </c>
      <c r="C1061" s="14" t="s">
        <v>2382</v>
      </c>
      <c r="D1061" s="15" t="s">
        <v>2385</v>
      </c>
      <c r="E1061" s="15" t="s">
        <v>1979</v>
      </c>
      <c r="F1061" s="14" t="s">
        <v>46</v>
      </c>
      <c r="G1061" s="14">
        <v>2017</v>
      </c>
      <c r="H1061" s="14">
        <v>54</v>
      </c>
      <c r="I1061" s="1">
        <v>5</v>
      </c>
      <c r="J1061" s="14">
        <v>1073</v>
      </c>
      <c r="K1061" s="14">
        <v>1079</v>
      </c>
      <c r="L1061" s="14" t="s">
        <v>1980</v>
      </c>
      <c r="M1061" s="14">
        <v>1.262</v>
      </c>
      <c r="N1061" s="14">
        <v>1.597</v>
      </c>
      <c r="O1061" s="14">
        <v>6</v>
      </c>
      <c r="P1061" s="23" t="b">
        <f t="shared" si="64"/>
        <v>0</v>
      </c>
      <c r="Q1061" s="23" t="b">
        <f t="shared" si="65"/>
        <v>0</v>
      </c>
      <c r="R1061" s="23">
        <f t="shared" si="66"/>
        <v>1</v>
      </c>
    </row>
    <row r="1062" spans="1:18" ht="81">
      <c r="A1062" s="14">
        <f t="shared" si="67"/>
        <v>1061</v>
      </c>
      <c r="B1062" s="14" t="s">
        <v>15</v>
      </c>
      <c r="C1062" s="14" t="s">
        <v>2386</v>
      </c>
      <c r="D1062" s="15" t="s">
        <v>2387</v>
      </c>
      <c r="E1062" s="15" t="s">
        <v>974</v>
      </c>
      <c r="F1062" s="14" t="s">
        <v>46</v>
      </c>
      <c r="G1062" s="14">
        <v>2017</v>
      </c>
      <c r="H1062" s="14">
        <v>126</v>
      </c>
      <c r="I1062" s="1"/>
      <c r="J1062" s="14">
        <v>1</v>
      </c>
      <c r="K1062" s="14">
        <v>14</v>
      </c>
      <c r="L1062" s="14" t="s">
        <v>975</v>
      </c>
      <c r="M1062" s="14">
        <v>3.2480000000000002</v>
      </c>
      <c r="N1062" s="14">
        <v>3.6030000000000002</v>
      </c>
      <c r="O1062" s="14">
        <v>3</v>
      </c>
      <c r="P1062" s="23" t="b">
        <f t="shared" si="64"/>
        <v>0</v>
      </c>
      <c r="Q1062" s="23" t="b">
        <f t="shared" si="65"/>
        <v>0</v>
      </c>
      <c r="R1062" s="23" t="b">
        <f t="shared" si="66"/>
        <v>0</v>
      </c>
    </row>
    <row r="1063" spans="1:18" ht="54">
      <c r="A1063" s="14">
        <f t="shared" si="67"/>
        <v>1062</v>
      </c>
      <c r="B1063" s="14" t="s">
        <v>15</v>
      </c>
      <c r="C1063" s="14" t="s">
        <v>2386</v>
      </c>
      <c r="D1063" s="15" t="s">
        <v>2388</v>
      </c>
      <c r="E1063" s="15" t="s">
        <v>1442</v>
      </c>
      <c r="F1063" s="14" t="s">
        <v>46</v>
      </c>
      <c r="G1063" s="14">
        <v>2017</v>
      </c>
      <c r="H1063" s="14">
        <v>39</v>
      </c>
      <c r="I1063" s="27">
        <v>8</v>
      </c>
      <c r="L1063" s="14" t="s">
        <v>1443</v>
      </c>
      <c r="M1063" s="14">
        <v>1.3640000000000001</v>
      </c>
      <c r="N1063" s="14">
        <v>1.681</v>
      </c>
      <c r="O1063" s="23">
        <v>9</v>
      </c>
      <c r="P1063" s="23" t="b">
        <f t="shared" si="64"/>
        <v>0</v>
      </c>
      <c r="Q1063" s="23" t="b">
        <f t="shared" si="65"/>
        <v>0</v>
      </c>
      <c r="R1063" s="23">
        <f t="shared" si="66"/>
        <v>1</v>
      </c>
    </row>
    <row r="1064" spans="1:18" ht="81">
      <c r="A1064" s="14">
        <f t="shared" si="67"/>
        <v>1063</v>
      </c>
      <c r="B1064" s="14" t="s">
        <v>15</v>
      </c>
      <c r="C1064" s="14" t="s">
        <v>2386</v>
      </c>
      <c r="D1064" s="15" t="s">
        <v>2389</v>
      </c>
      <c r="E1064" s="15" t="s">
        <v>214</v>
      </c>
      <c r="F1064" s="14" t="s">
        <v>46</v>
      </c>
      <c r="G1064" s="14">
        <v>2017</v>
      </c>
      <c r="H1064" s="14">
        <v>41</v>
      </c>
      <c r="I1064" s="14">
        <v>6</v>
      </c>
      <c r="L1064" s="14" t="s">
        <v>215</v>
      </c>
      <c r="M1064" s="14">
        <v>0.79100000000000004</v>
      </c>
      <c r="N1064" s="14">
        <v>0.93300000000000005</v>
      </c>
      <c r="O1064" s="14">
        <v>73</v>
      </c>
      <c r="P1064" s="23" t="b">
        <f t="shared" si="64"/>
        <v>0</v>
      </c>
      <c r="Q1064" s="23" t="b">
        <f t="shared" si="65"/>
        <v>0</v>
      </c>
      <c r="R1064" s="23">
        <f t="shared" si="66"/>
        <v>1</v>
      </c>
    </row>
    <row r="1065" spans="1:18" ht="81">
      <c r="A1065" s="14">
        <f t="shared" si="67"/>
        <v>1064</v>
      </c>
      <c r="B1065" s="14" t="s">
        <v>15</v>
      </c>
      <c r="C1065" s="14" t="s">
        <v>2386</v>
      </c>
      <c r="D1065" s="15" t="s">
        <v>2390</v>
      </c>
      <c r="E1065" s="15" t="s">
        <v>214</v>
      </c>
      <c r="F1065" s="14" t="s">
        <v>46</v>
      </c>
      <c r="G1065" s="14">
        <v>2017</v>
      </c>
      <c r="H1065" s="14">
        <v>41</v>
      </c>
      <c r="I1065" s="14">
        <v>6</v>
      </c>
      <c r="L1065" s="14" t="s">
        <v>215</v>
      </c>
      <c r="M1065" s="14">
        <v>0.79100000000000004</v>
      </c>
      <c r="N1065" s="14">
        <v>0.93300000000000005</v>
      </c>
      <c r="O1065" s="14">
        <v>74</v>
      </c>
      <c r="P1065" s="23" t="b">
        <f t="shared" si="64"/>
        <v>0</v>
      </c>
      <c r="Q1065" s="23" t="b">
        <f t="shared" si="65"/>
        <v>0</v>
      </c>
      <c r="R1065" s="23">
        <f t="shared" si="66"/>
        <v>1</v>
      </c>
    </row>
    <row r="1066" spans="1:18" ht="40.5">
      <c r="A1066" s="14">
        <f t="shared" si="67"/>
        <v>1065</v>
      </c>
      <c r="B1066" s="14" t="s">
        <v>15</v>
      </c>
      <c r="C1066" s="14" t="s">
        <v>2391</v>
      </c>
      <c r="D1066" s="15" t="s">
        <v>2392</v>
      </c>
      <c r="E1066" s="15" t="s">
        <v>2332</v>
      </c>
      <c r="F1066" s="14" t="s">
        <v>46</v>
      </c>
      <c r="G1066" s="14">
        <v>2017</v>
      </c>
      <c r="H1066" s="14">
        <v>20</v>
      </c>
      <c r="I1066" s="1"/>
      <c r="J1066" s="14">
        <v>13</v>
      </c>
      <c r="K1066" s="14">
        <v>16</v>
      </c>
      <c r="L1066" s="14" t="s">
        <v>2333</v>
      </c>
      <c r="M1066" s="14">
        <v>1.4179999999999999</v>
      </c>
      <c r="N1066" s="14">
        <v>1.4930000000000001</v>
      </c>
      <c r="O1066" s="14">
        <v>8</v>
      </c>
      <c r="P1066" s="23" t="b">
        <f t="shared" si="64"/>
        <v>0</v>
      </c>
      <c r="Q1066" s="23" t="b">
        <f t="shared" si="65"/>
        <v>0</v>
      </c>
      <c r="R1066" s="23">
        <f t="shared" si="66"/>
        <v>1</v>
      </c>
    </row>
    <row r="1067" spans="1:18" ht="67.5">
      <c r="A1067" s="14">
        <f t="shared" si="67"/>
        <v>1066</v>
      </c>
      <c r="B1067" s="14" t="s">
        <v>15</v>
      </c>
      <c r="C1067" s="14" t="s">
        <v>2391</v>
      </c>
      <c r="D1067" s="15" t="s">
        <v>2393</v>
      </c>
      <c r="E1067" s="15" t="s">
        <v>2394</v>
      </c>
      <c r="F1067" s="14" t="s">
        <v>46</v>
      </c>
      <c r="G1067" s="14">
        <v>2017</v>
      </c>
      <c r="H1067" s="14">
        <v>37</v>
      </c>
      <c r="I1067" s="1">
        <v>4</v>
      </c>
      <c r="J1067" s="14">
        <v>1033</v>
      </c>
      <c r="K1067" s="14">
        <v>1039</v>
      </c>
      <c r="L1067" s="14" t="s">
        <v>2395</v>
      </c>
      <c r="M1067" s="14">
        <v>1.01</v>
      </c>
      <c r="N1067" s="14">
        <v>0.748</v>
      </c>
      <c r="O1067" s="14">
        <v>8</v>
      </c>
      <c r="P1067" s="23" t="b">
        <f t="shared" si="64"/>
        <v>0</v>
      </c>
      <c r="Q1067" s="23" t="b">
        <f t="shared" si="65"/>
        <v>0</v>
      </c>
      <c r="R1067" s="23">
        <f t="shared" si="66"/>
        <v>1</v>
      </c>
    </row>
    <row r="1068" spans="1:18" ht="54">
      <c r="A1068" s="14">
        <f t="shared" si="67"/>
        <v>1067</v>
      </c>
      <c r="B1068" s="14" t="s">
        <v>15</v>
      </c>
      <c r="C1068" s="14" t="s">
        <v>2396</v>
      </c>
      <c r="D1068" s="15" t="s">
        <v>2397</v>
      </c>
      <c r="E1068" s="15" t="s">
        <v>70</v>
      </c>
      <c r="F1068" s="14" t="s">
        <v>46</v>
      </c>
      <c r="G1068" s="14">
        <v>2017</v>
      </c>
      <c r="H1068" s="14">
        <v>55</v>
      </c>
      <c r="I1068" s="1"/>
      <c r="J1068" s="14">
        <v>77</v>
      </c>
      <c r="K1068" s="14">
        <v>84</v>
      </c>
      <c r="L1068" s="14" t="s">
        <v>71</v>
      </c>
      <c r="M1068" s="14">
        <v>2.4969999999999999</v>
      </c>
      <c r="N1068" s="14">
        <v>2.964</v>
      </c>
      <c r="O1068" s="14">
        <v>5</v>
      </c>
      <c r="P1068" s="23" t="b">
        <f t="shared" si="64"/>
        <v>0</v>
      </c>
      <c r="Q1068" s="23" t="b">
        <f t="shared" si="65"/>
        <v>0</v>
      </c>
      <c r="R1068" s="23" t="b">
        <f t="shared" si="66"/>
        <v>0</v>
      </c>
    </row>
    <row r="1069" spans="1:18" ht="54">
      <c r="A1069" s="14">
        <f t="shared" si="67"/>
        <v>1068</v>
      </c>
      <c r="B1069" s="14" t="s">
        <v>15</v>
      </c>
      <c r="C1069" s="14" t="s">
        <v>3771</v>
      </c>
      <c r="D1069" s="15" t="s">
        <v>3653</v>
      </c>
      <c r="E1069" s="15" t="s">
        <v>2138</v>
      </c>
      <c r="F1069" s="14" t="s">
        <v>46</v>
      </c>
      <c r="G1069" s="14">
        <v>2017</v>
      </c>
      <c r="H1069" s="14">
        <v>102</v>
      </c>
      <c r="I1069" s="1"/>
      <c r="J1069" s="14">
        <v>717</v>
      </c>
      <c r="K1069" s="14">
        <v>727</v>
      </c>
      <c r="L1069" s="14" t="s">
        <v>2139</v>
      </c>
      <c r="M1069" s="14">
        <v>3.0859999999999999</v>
      </c>
      <c r="N1069" s="14">
        <v>3.8559999999999999</v>
      </c>
      <c r="O1069" s="14">
        <v>2</v>
      </c>
      <c r="P1069" s="23" t="b">
        <f t="shared" si="64"/>
        <v>0</v>
      </c>
      <c r="Q1069" s="23" t="b">
        <f t="shared" si="65"/>
        <v>0</v>
      </c>
      <c r="R1069" s="23" t="b">
        <f t="shared" si="66"/>
        <v>0</v>
      </c>
    </row>
    <row r="1070" spans="1:18" ht="54">
      <c r="A1070" s="14">
        <f t="shared" si="67"/>
        <v>1069</v>
      </c>
      <c r="B1070" s="14" t="s">
        <v>15</v>
      </c>
      <c r="C1070" s="14" t="s">
        <v>2398</v>
      </c>
      <c r="D1070" s="15" t="s">
        <v>2399</v>
      </c>
      <c r="E1070" s="15" t="s">
        <v>2400</v>
      </c>
      <c r="F1070" s="14" t="s">
        <v>46</v>
      </c>
      <c r="G1070" s="14">
        <v>2017</v>
      </c>
      <c r="H1070" s="14">
        <v>38</v>
      </c>
      <c r="I1070" s="27"/>
      <c r="J1070" s="14">
        <v>317</v>
      </c>
      <c r="K1070" s="14">
        <v>325</v>
      </c>
      <c r="L1070" s="14" t="s">
        <v>2401</v>
      </c>
      <c r="M1070" s="14">
        <v>4.218</v>
      </c>
      <c r="N1070" s="14">
        <v>4.4530000000000003</v>
      </c>
      <c r="O1070" s="14">
        <v>8</v>
      </c>
      <c r="P1070" s="23" t="b">
        <f t="shared" si="64"/>
        <v>0</v>
      </c>
      <c r="Q1070" s="23" t="b">
        <f t="shared" si="65"/>
        <v>0</v>
      </c>
      <c r="R1070" s="23" t="b">
        <f t="shared" si="66"/>
        <v>0</v>
      </c>
    </row>
    <row r="1071" spans="1:18" ht="67.5">
      <c r="A1071" s="14">
        <f t="shared" si="67"/>
        <v>1070</v>
      </c>
      <c r="B1071" s="14" t="s">
        <v>15</v>
      </c>
      <c r="C1071" s="14" t="s">
        <v>2398</v>
      </c>
      <c r="D1071" s="15" t="s">
        <v>2402</v>
      </c>
      <c r="E1071" s="15" t="s">
        <v>2155</v>
      </c>
      <c r="F1071" s="14" t="s">
        <v>46</v>
      </c>
      <c r="G1071" s="14">
        <v>2017</v>
      </c>
      <c r="H1071" s="14">
        <v>86</v>
      </c>
      <c r="I1071" s="1"/>
      <c r="J1071" s="14">
        <v>14</v>
      </c>
      <c r="K1071" s="14">
        <v>19</v>
      </c>
      <c r="L1071" s="14" t="s">
        <v>2156</v>
      </c>
      <c r="M1071" s="14">
        <v>2.3290000000000002</v>
      </c>
      <c r="N1071" s="14">
        <v>2.9289999999999998</v>
      </c>
      <c r="O1071" s="14">
        <v>10</v>
      </c>
      <c r="P1071" s="23" t="b">
        <f t="shared" si="64"/>
        <v>0</v>
      </c>
      <c r="Q1071" s="23" t="b">
        <f t="shared" si="65"/>
        <v>0</v>
      </c>
      <c r="R1071" s="23" t="b">
        <f t="shared" si="66"/>
        <v>0</v>
      </c>
    </row>
    <row r="1072" spans="1:18" ht="94.5">
      <c r="A1072" s="14">
        <f t="shared" si="67"/>
        <v>1071</v>
      </c>
      <c r="B1072" s="14" t="s">
        <v>15</v>
      </c>
      <c r="C1072" s="14" t="s">
        <v>2398</v>
      </c>
      <c r="D1072" s="15" t="s">
        <v>2403</v>
      </c>
      <c r="E1072" s="15" t="s">
        <v>73</v>
      </c>
      <c r="F1072" s="14" t="s">
        <v>46</v>
      </c>
      <c r="G1072" s="14">
        <v>2017</v>
      </c>
      <c r="H1072" s="14">
        <v>97</v>
      </c>
      <c r="I1072" s="14">
        <v>13</v>
      </c>
      <c r="J1072" s="14">
        <v>4508</v>
      </c>
      <c r="K1072" s="14">
        <v>4514</v>
      </c>
      <c r="L1072" s="14" t="s">
        <v>74</v>
      </c>
      <c r="M1072" s="14">
        <v>2.4630000000000001</v>
      </c>
      <c r="N1072" s="14">
        <v>2.4300000000000002</v>
      </c>
      <c r="O1072" s="14">
        <v>78</v>
      </c>
      <c r="P1072" s="23" t="b">
        <f t="shared" si="64"/>
        <v>0</v>
      </c>
      <c r="Q1072" s="23" t="b">
        <f t="shared" si="65"/>
        <v>0</v>
      </c>
      <c r="R1072" s="23" t="b">
        <f t="shared" si="66"/>
        <v>0</v>
      </c>
    </row>
    <row r="1073" spans="1:18" ht="27">
      <c r="A1073" s="14">
        <f t="shared" si="67"/>
        <v>1072</v>
      </c>
      <c r="B1073" s="14" t="s">
        <v>15</v>
      </c>
      <c r="C1073" s="14" t="s">
        <v>2398</v>
      </c>
      <c r="D1073" s="15" t="s">
        <v>2404</v>
      </c>
      <c r="E1073" s="15" t="s">
        <v>2405</v>
      </c>
      <c r="F1073" s="14" t="s">
        <v>46</v>
      </c>
      <c r="G1073" s="14">
        <v>2017</v>
      </c>
      <c r="H1073" s="14">
        <v>7</v>
      </c>
      <c r="I1073" s="1"/>
      <c r="L1073" s="14" t="s">
        <v>2406</v>
      </c>
      <c r="M1073" s="14">
        <v>1.825</v>
      </c>
      <c r="N1073" s="14">
        <v>2.3319999999999999</v>
      </c>
      <c r="O1073" s="14">
        <v>3</v>
      </c>
      <c r="P1073" s="23" t="b">
        <f t="shared" si="64"/>
        <v>0</v>
      </c>
      <c r="Q1073" s="23" t="b">
        <f t="shared" si="65"/>
        <v>0</v>
      </c>
      <c r="R1073" s="23" t="b">
        <f t="shared" si="66"/>
        <v>0</v>
      </c>
    </row>
    <row r="1074" spans="1:18" ht="81">
      <c r="A1074" s="14">
        <f t="shared" si="67"/>
        <v>1073</v>
      </c>
      <c r="B1074" s="14" t="s">
        <v>15</v>
      </c>
      <c r="C1074" s="14" t="s">
        <v>2398</v>
      </c>
      <c r="D1074" s="15" t="s">
        <v>2407</v>
      </c>
      <c r="E1074" s="15" t="s">
        <v>214</v>
      </c>
      <c r="F1074" s="14" t="s">
        <v>46</v>
      </c>
      <c r="G1074" s="14">
        <v>2017</v>
      </c>
      <c r="H1074" s="14">
        <v>41</v>
      </c>
      <c r="I1074" s="27">
        <v>1</v>
      </c>
      <c r="L1074" s="14" t="s">
        <v>215</v>
      </c>
      <c r="M1074" s="14">
        <v>0.79100000000000004</v>
      </c>
      <c r="N1074" s="14">
        <v>0.93300000000000005</v>
      </c>
      <c r="O1074" s="14">
        <v>4</v>
      </c>
      <c r="P1074" s="23" t="b">
        <f t="shared" si="64"/>
        <v>0</v>
      </c>
      <c r="Q1074" s="23" t="b">
        <f t="shared" si="65"/>
        <v>0</v>
      </c>
      <c r="R1074" s="23">
        <f t="shared" si="66"/>
        <v>1</v>
      </c>
    </row>
    <row r="1075" spans="1:18" ht="40.5">
      <c r="A1075" s="14">
        <f t="shared" si="67"/>
        <v>1074</v>
      </c>
      <c r="B1075" s="14" t="s">
        <v>15</v>
      </c>
      <c r="C1075" s="14" t="s">
        <v>2408</v>
      </c>
      <c r="D1075" s="15" t="s">
        <v>2409</v>
      </c>
      <c r="E1075" s="15" t="s">
        <v>2193</v>
      </c>
      <c r="F1075" s="14" t="s">
        <v>46</v>
      </c>
      <c r="G1075" s="14">
        <v>2017</v>
      </c>
      <c r="H1075" s="14">
        <v>15</v>
      </c>
      <c r="I1075" s="1">
        <v>2</v>
      </c>
      <c r="J1075" s="14">
        <v>181</v>
      </c>
      <c r="K1075" s="14">
        <v>190</v>
      </c>
      <c r="L1075" s="14" t="s">
        <v>2194</v>
      </c>
      <c r="M1075" s="14">
        <v>1.18</v>
      </c>
      <c r="N1075" s="14">
        <v>1.056</v>
      </c>
      <c r="O1075" s="14">
        <v>5</v>
      </c>
      <c r="P1075" s="23" t="b">
        <f t="shared" si="64"/>
        <v>0</v>
      </c>
      <c r="Q1075" s="23" t="b">
        <f t="shared" si="65"/>
        <v>0</v>
      </c>
      <c r="R1075" s="23">
        <f t="shared" si="66"/>
        <v>1</v>
      </c>
    </row>
    <row r="1076" spans="1:18" ht="81">
      <c r="A1076" s="14">
        <f t="shared" si="67"/>
        <v>1075</v>
      </c>
      <c r="B1076" s="14" t="s">
        <v>15</v>
      </c>
      <c r="C1076" s="14" t="s">
        <v>2410</v>
      </c>
      <c r="D1076" s="15" t="s">
        <v>2411</v>
      </c>
      <c r="E1076" s="15" t="s">
        <v>109</v>
      </c>
      <c r="F1076" s="14" t="s">
        <v>46</v>
      </c>
      <c r="G1076" s="14">
        <v>2017</v>
      </c>
      <c r="H1076" s="14">
        <v>65</v>
      </c>
      <c r="I1076" s="1">
        <v>36</v>
      </c>
      <c r="J1076" s="14">
        <v>8011</v>
      </c>
      <c r="K1076" s="14">
        <v>8017</v>
      </c>
      <c r="L1076" s="14" t="s">
        <v>110</v>
      </c>
      <c r="M1076" s="14">
        <v>3.1539999999999999</v>
      </c>
      <c r="N1076" s="14">
        <v>3.504</v>
      </c>
      <c r="O1076" s="21">
        <v>9</v>
      </c>
      <c r="P1076" s="23" t="b">
        <f t="shared" si="64"/>
        <v>0</v>
      </c>
      <c r="Q1076" s="23" t="b">
        <f t="shared" si="65"/>
        <v>0</v>
      </c>
      <c r="R1076" s="23" t="b">
        <f t="shared" si="66"/>
        <v>0</v>
      </c>
    </row>
    <row r="1077" spans="1:18" ht="108">
      <c r="A1077" s="14">
        <f t="shared" si="67"/>
        <v>1076</v>
      </c>
      <c r="B1077" s="14" t="s">
        <v>15</v>
      </c>
      <c r="C1077" s="14" t="s">
        <v>2412</v>
      </c>
      <c r="D1077" s="15" t="s">
        <v>2413</v>
      </c>
      <c r="E1077" s="15" t="s">
        <v>203</v>
      </c>
      <c r="F1077" s="14" t="s">
        <v>46</v>
      </c>
      <c r="G1077" s="14">
        <v>2017</v>
      </c>
      <c r="H1077" s="14">
        <v>52</v>
      </c>
      <c r="I1077" s="1">
        <v>7</v>
      </c>
      <c r="J1077" s="14">
        <v>1680</v>
      </c>
      <c r="K1077" s="14">
        <v>1689</v>
      </c>
      <c r="L1077" s="14" t="s">
        <v>204</v>
      </c>
      <c r="M1077" s="14">
        <v>1.64</v>
      </c>
      <c r="N1077" s="14">
        <v>1.7549999999999999</v>
      </c>
      <c r="O1077" s="14">
        <v>6</v>
      </c>
      <c r="P1077" s="23" t="b">
        <f t="shared" si="64"/>
        <v>0</v>
      </c>
      <c r="Q1077" s="23" t="b">
        <f t="shared" si="65"/>
        <v>0</v>
      </c>
      <c r="R1077" s="23">
        <f t="shared" si="66"/>
        <v>1</v>
      </c>
    </row>
    <row r="1078" spans="1:18" ht="67.5">
      <c r="A1078" s="14">
        <f t="shared" si="67"/>
        <v>1077</v>
      </c>
      <c r="B1078" s="14" t="s">
        <v>15</v>
      </c>
      <c r="C1078" s="14" t="s">
        <v>2412</v>
      </c>
      <c r="D1078" s="15" t="s">
        <v>2414</v>
      </c>
      <c r="E1078" s="15" t="s">
        <v>2415</v>
      </c>
      <c r="F1078" s="14" t="s">
        <v>46</v>
      </c>
      <c r="G1078" s="14">
        <v>2017</v>
      </c>
      <c r="H1078" s="14">
        <v>28</v>
      </c>
      <c r="I1078" s="1">
        <v>1</v>
      </c>
      <c r="J1078" s="14">
        <v>162</v>
      </c>
      <c r="K1078" s="14">
        <v>177</v>
      </c>
      <c r="L1078" s="14" t="s">
        <v>2416</v>
      </c>
      <c r="M1078" s="14">
        <v>1.3919999999999999</v>
      </c>
      <c r="N1078" s="14">
        <v>1.1950000000000001</v>
      </c>
      <c r="O1078" s="14">
        <v>2</v>
      </c>
      <c r="P1078" s="23" t="b">
        <f t="shared" si="64"/>
        <v>0</v>
      </c>
      <c r="Q1078" s="23" t="b">
        <f t="shared" si="65"/>
        <v>0</v>
      </c>
      <c r="R1078" s="23">
        <f t="shared" si="66"/>
        <v>1</v>
      </c>
    </row>
    <row r="1079" spans="1:18" ht="81">
      <c r="A1079" s="14">
        <f t="shared" si="67"/>
        <v>1078</v>
      </c>
      <c r="B1079" s="14" t="s">
        <v>15</v>
      </c>
      <c r="C1079" s="14" t="s">
        <v>2412</v>
      </c>
      <c r="D1079" s="15" t="s">
        <v>2417</v>
      </c>
      <c r="E1079" s="15" t="s">
        <v>214</v>
      </c>
      <c r="F1079" s="14" t="s">
        <v>46</v>
      </c>
      <c r="G1079" s="14">
        <v>2017</v>
      </c>
      <c r="H1079" s="14">
        <v>41</v>
      </c>
      <c r="I1079" s="1">
        <v>2</v>
      </c>
      <c r="L1079" s="14" t="s">
        <v>215</v>
      </c>
      <c r="M1079" s="14">
        <v>0.79100000000000004</v>
      </c>
      <c r="N1079" s="14">
        <v>0.93300000000000005</v>
      </c>
      <c r="O1079" s="14">
        <v>5</v>
      </c>
      <c r="P1079" s="23" t="b">
        <f t="shared" si="64"/>
        <v>0</v>
      </c>
      <c r="Q1079" s="23" t="b">
        <f t="shared" si="65"/>
        <v>0</v>
      </c>
      <c r="R1079" s="23">
        <f t="shared" si="66"/>
        <v>1</v>
      </c>
    </row>
    <row r="1080" spans="1:18" ht="81">
      <c r="A1080" s="14">
        <f t="shared" si="67"/>
        <v>1079</v>
      </c>
      <c r="B1080" s="14" t="s">
        <v>15</v>
      </c>
      <c r="C1080" s="14" t="s">
        <v>3654</v>
      </c>
      <c r="D1080" s="15" t="s">
        <v>3655</v>
      </c>
      <c r="E1080" s="15" t="s">
        <v>206</v>
      </c>
      <c r="F1080" s="14" t="s">
        <v>46</v>
      </c>
      <c r="G1080" s="14">
        <v>2017</v>
      </c>
      <c r="H1080" s="14">
        <v>20</v>
      </c>
      <c r="I1080" s="1">
        <v>12</v>
      </c>
      <c r="J1080" s="14">
        <v>2901</v>
      </c>
      <c r="K1080" s="14">
        <v>2910</v>
      </c>
      <c r="L1080" s="14" t="s">
        <v>207</v>
      </c>
      <c r="M1080" s="14">
        <v>1.427</v>
      </c>
      <c r="N1080" s="14">
        <v>1.528</v>
      </c>
      <c r="O1080" s="14">
        <v>2</v>
      </c>
      <c r="P1080" s="23" t="b">
        <f t="shared" si="64"/>
        <v>0</v>
      </c>
      <c r="Q1080" s="23" t="b">
        <f t="shared" si="65"/>
        <v>0</v>
      </c>
      <c r="R1080" s="23">
        <f t="shared" si="66"/>
        <v>1</v>
      </c>
    </row>
    <row r="1081" spans="1:18" ht="27">
      <c r="A1081" s="14">
        <f t="shared" si="67"/>
        <v>1080</v>
      </c>
      <c r="B1081" s="14" t="s">
        <v>15</v>
      </c>
      <c r="C1081" s="14" t="s">
        <v>2418</v>
      </c>
      <c r="D1081" s="15" t="s">
        <v>2419</v>
      </c>
      <c r="E1081" s="15" t="s">
        <v>2106</v>
      </c>
      <c r="F1081" s="14" t="s">
        <v>46</v>
      </c>
      <c r="G1081" s="14">
        <v>2017</v>
      </c>
      <c r="H1081" s="14">
        <v>215</v>
      </c>
      <c r="I1081" s="1"/>
      <c r="J1081" s="14">
        <v>116</v>
      </c>
      <c r="K1081" s="14">
        <v>123</v>
      </c>
      <c r="L1081" s="14" t="s">
        <v>2107</v>
      </c>
      <c r="M1081" s="14">
        <v>4.5289999999999999</v>
      </c>
      <c r="N1081" s="14">
        <v>4.4980000000000002</v>
      </c>
      <c r="O1081" s="14">
        <v>2</v>
      </c>
      <c r="P1081" s="23" t="b">
        <f t="shared" si="64"/>
        <v>0</v>
      </c>
      <c r="Q1081" s="23" t="b">
        <f t="shared" si="65"/>
        <v>0</v>
      </c>
      <c r="R1081" s="23" t="b">
        <f t="shared" si="66"/>
        <v>0</v>
      </c>
    </row>
    <row r="1082" spans="1:18" ht="81">
      <c r="A1082" s="14">
        <f t="shared" si="67"/>
        <v>1081</v>
      </c>
      <c r="B1082" s="14" t="s">
        <v>15</v>
      </c>
      <c r="C1082" s="14" t="s">
        <v>2418</v>
      </c>
      <c r="D1082" s="15" t="s">
        <v>2420</v>
      </c>
      <c r="E1082" s="15" t="s">
        <v>974</v>
      </c>
      <c r="F1082" s="14" t="s">
        <v>46</v>
      </c>
      <c r="G1082" s="14">
        <v>2017</v>
      </c>
      <c r="H1082" s="14">
        <v>124</v>
      </c>
      <c r="I1082" s="1"/>
      <c r="J1082" s="14">
        <v>1</v>
      </c>
      <c r="K1082" s="14">
        <v>7</v>
      </c>
      <c r="L1082" s="14" t="s">
        <v>975</v>
      </c>
      <c r="M1082" s="14">
        <v>3.2480000000000002</v>
      </c>
      <c r="N1082" s="14">
        <v>3.6030000000000002</v>
      </c>
      <c r="O1082" s="14">
        <v>2</v>
      </c>
      <c r="P1082" s="23" t="b">
        <f t="shared" si="64"/>
        <v>0</v>
      </c>
      <c r="Q1082" s="23" t="b">
        <f t="shared" si="65"/>
        <v>0</v>
      </c>
      <c r="R1082" s="23" t="b">
        <f t="shared" si="66"/>
        <v>0</v>
      </c>
    </row>
    <row r="1083" spans="1:18" ht="81">
      <c r="A1083" s="14">
        <f t="shared" si="67"/>
        <v>1082</v>
      </c>
      <c r="B1083" s="14" t="s">
        <v>15</v>
      </c>
      <c r="C1083" s="14" t="s">
        <v>2418</v>
      </c>
      <c r="D1083" s="15" t="s">
        <v>2421</v>
      </c>
      <c r="E1083" s="15" t="s">
        <v>974</v>
      </c>
      <c r="F1083" s="14" t="s">
        <v>46</v>
      </c>
      <c r="G1083" s="14">
        <v>2017</v>
      </c>
      <c r="H1083" s="14">
        <v>129</v>
      </c>
      <c r="I1083" s="1"/>
      <c r="J1083" s="14">
        <v>90</v>
      </c>
      <c r="K1083" s="14">
        <v>96</v>
      </c>
      <c r="L1083" s="14" t="s">
        <v>975</v>
      </c>
      <c r="M1083" s="14">
        <v>3.2480000000000002</v>
      </c>
      <c r="N1083" s="14">
        <v>3.6030000000000002</v>
      </c>
      <c r="O1083" s="14">
        <v>6</v>
      </c>
      <c r="P1083" s="23" t="b">
        <f t="shared" si="64"/>
        <v>0</v>
      </c>
      <c r="Q1083" s="23" t="b">
        <f t="shared" si="65"/>
        <v>0</v>
      </c>
      <c r="R1083" s="23" t="b">
        <f t="shared" si="66"/>
        <v>0</v>
      </c>
    </row>
    <row r="1084" spans="1:18" ht="81">
      <c r="A1084" s="14">
        <f t="shared" si="67"/>
        <v>1083</v>
      </c>
      <c r="B1084" s="14" t="s">
        <v>15</v>
      </c>
      <c r="C1084" s="14" t="s">
        <v>2418</v>
      </c>
      <c r="D1084" s="15" t="s">
        <v>2422</v>
      </c>
      <c r="E1084" s="15" t="s">
        <v>109</v>
      </c>
      <c r="F1084" s="14" t="s">
        <v>46</v>
      </c>
      <c r="G1084" s="14">
        <v>2017</v>
      </c>
      <c r="H1084" s="14">
        <v>65</v>
      </c>
      <c r="I1084" s="1">
        <v>33</v>
      </c>
      <c r="J1084" s="14">
        <v>7159</v>
      </c>
      <c r="K1084" s="14">
        <v>7167</v>
      </c>
      <c r="L1084" s="14" t="s">
        <v>110</v>
      </c>
      <c r="M1084" s="14">
        <v>3.1539999999999999</v>
      </c>
      <c r="N1084" s="14">
        <v>3.504</v>
      </c>
      <c r="O1084" s="21">
        <v>9</v>
      </c>
      <c r="P1084" s="23" t="b">
        <f t="shared" si="64"/>
        <v>0</v>
      </c>
      <c r="Q1084" s="23" t="b">
        <f t="shared" si="65"/>
        <v>0</v>
      </c>
      <c r="R1084" s="23" t="b">
        <f t="shared" si="66"/>
        <v>0</v>
      </c>
    </row>
    <row r="1085" spans="1:18" ht="54">
      <c r="A1085" s="14">
        <f t="shared" si="67"/>
        <v>1084</v>
      </c>
      <c r="B1085" s="14" t="s">
        <v>15</v>
      </c>
      <c r="C1085" s="14" t="s">
        <v>2423</v>
      </c>
      <c r="D1085" s="15" t="s">
        <v>2424</v>
      </c>
      <c r="E1085" s="15" t="s">
        <v>2425</v>
      </c>
      <c r="F1085" s="14" t="s">
        <v>46</v>
      </c>
      <c r="G1085" s="14">
        <v>2017</v>
      </c>
      <c r="H1085" s="14">
        <v>67</v>
      </c>
      <c r="I1085" s="1"/>
      <c r="J1085" s="14">
        <v>197</v>
      </c>
      <c r="K1085" s="14">
        <v>205</v>
      </c>
      <c r="L1085" s="14" t="s">
        <v>2426</v>
      </c>
      <c r="M1085" s="14">
        <v>4.7469999999999999</v>
      </c>
      <c r="N1085" s="14">
        <v>5.4589999999999996</v>
      </c>
      <c r="O1085" s="14">
        <v>4</v>
      </c>
      <c r="P1085" s="23" t="b">
        <f t="shared" si="64"/>
        <v>0</v>
      </c>
      <c r="Q1085" s="23">
        <f t="shared" si="65"/>
        <v>1</v>
      </c>
      <c r="R1085" s="23" t="b">
        <f t="shared" si="66"/>
        <v>0</v>
      </c>
    </row>
    <row r="1086" spans="1:18" ht="54">
      <c r="A1086" s="14">
        <f t="shared" si="67"/>
        <v>1085</v>
      </c>
      <c r="B1086" s="14" t="s">
        <v>15</v>
      </c>
      <c r="C1086" s="14" t="s">
        <v>2423</v>
      </c>
      <c r="D1086" s="15" t="s">
        <v>2427</v>
      </c>
      <c r="E1086" s="15" t="s">
        <v>2138</v>
      </c>
      <c r="F1086" s="14" t="s">
        <v>46</v>
      </c>
      <c r="G1086" s="14">
        <v>2017</v>
      </c>
      <c r="H1086" s="14">
        <v>100</v>
      </c>
      <c r="I1086" s="1"/>
      <c r="J1086" s="14">
        <v>586</v>
      </c>
      <c r="K1086" s="14">
        <v>594</v>
      </c>
      <c r="L1086" s="14" t="s">
        <v>2139</v>
      </c>
      <c r="M1086" s="14">
        <v>3.0859999999999999</v>
      </c>
      <c r="N1086" s="14">
        <v>3.8559999999999999</v>
      </c>
      <c r="O1086" s="14">
        <v>10</v>
      </c>
      <c r="P1086" s="23" t="b">
        <f t="shared" si="64"/>
        <v>0</v>
      </c>
      <c r="Q1086" s="23" t="b">
        <f t="shared" si="65"/>
        <v>0</v>
      </c>
      <c r="R1086" s="23" t="b">
        <f t="shared" si="66"/>
        <v>0</v>
      </c>
    </row>
    <row r="1087" spans="1:18" ht="27">
      <c r="A1087" s="14">
        <f t="shared" si="67"/>
        <v>1086</v>
      </c>
      <c r="B1087" s="14" t="s">
        <v>15</v>
      </c>
      <c r="C1087" s="14" t="s">
        <v>2423</v>
      </c>
      <c r="D1087" s="15" t="s">
        <v>2428</v>
      </c>
      <c r="E1087" s="15" t="s">
        <v>1183</v>
      </c>
      <c r="F1087" s="14" t="s">
        <v>447</v>
      </c>
      <c r="G1087" s="14">
        <v>2017</v>
      </c>
      <c r="H1087" s="14">
        <v>79</v>
      </c>
      <c r="I1087" s="1"/>
      <c r="J1087" s="14">
        <v>35</v>
      </c>
      <c r="K1087" s="14">
        <v>43</v>
      </c>
      <c r="L1087" s="14" t="s">
        <v>1184</v>
      </c>
      <c r="M1087" s="14">
        <v>3.496</v>
      </c>
      <c r="N1087" s="14">
        <v>3.5840000000000001</v>
      </c>
      <c r="O1087" s="14">
        <v>6</v>
      </c>
      <c r="P1087" s="23" t="b">
        <f t="shared" si="64"/>
        <v>0</v>
      </c>
      <c r="Q1087" s="23" t="b">
        <f t="shared" si="65"/>
        <v>0</v>
      </c>
      <c r="R1087" s="23" t="b">
        <f t="shared" si="66"/>
        <v>0</v>
      </c>
    </row>
    <row r="1088" spans="1:18" ht="40.5">
      <c r="A1088" s="14">
        <f t="shared" si="67"/>
        <v>1087</v>
      </c>
      <c r="B1088" s="14" t="s">
        <v>15</v>
      </c>
      <c r="C1088" s="14" t="s">
        <v>2423</v>
      </c>
      <c r="D1088" s="15" t="s">
        <v>2429</v>
      </c>
      <c r="E1088" s="15" t="s">
        <v>188</v>
      </c>
      <c r="F1088" s="14" t="s">
        <v>1053</v>
      </c>
      <c r="G1088" s="14">
        <v>2017</v>
      </c>
      <c r="H1088" s="14">
        <v>132</v>
      </c>
      <c r="I1088" s="1"/>
      <c r="J1088" s="14">
        <v>35</v>
      </c>
      <c r="K1088" s="14">
        <v>44</v>
      </c>
      <c r="L1088" s="14" t="s">
        <v>189</v>
      </c>
      <c r="M1088" s="14">
        <v>3.1259999999999999</v>
      </c>
      <c r="N1088" s="14">
        <v>3.3130000000000002</v>
      </c>
      <c r="O1088" s="21">
        <v>9</v>
      </c>
      <c r="P1088" s="23" t="b">
        <f t="shared" si="64"/>
        <v>0</v>
      </c>
      <c r="Q1088" s="23" t="b">
        <f t="shared" si="65"/>
        <v>0</v>
      </c>
      <c r="R1088" s="23" t="b">
        <f t="shared" si="66"/>
        <v>0</v>
      </c>
    </row>
    <row r="1089" spans="1:18" ht="67.5">
      <c r="A1089" s="14">
        <f t="shared" si="67"/>
        <v>1088</v>
      </c>
      <c r="B1089" s="14" t="s">
        <v>15</v>
      </c>
      <c r="C1089" s="14" t="s">
        <v>2423</v>
      </c>
      <c r="D1089" s="15" t="s">
        <v>2430</v>
      </c>
      <c r="E1089" s="15" t="s">
        <v>2155</v>
      </c>
      <c r="F1089" s="14" t="s">
        <v>46</v>
      </c>
      <c r="G1089" s="14">
        <v>2017</v>
      </c>
      <c r="H1089" s="14">
        <v>86</v>
      </c>
      <c r="I1089" s="1"/>
      <c r="J1089" s="14">
        <v>399</v>
      </c>
      <c r="K1089" s="14">
        <v>407</v>
      </c>
      <c r="L1089" s="14" t="s">
        <v>2156</v>
      </c>
      <c r="M1089" s="14">
        <v>2.3290000000000002</v>
      </c>
      <c r="N1089" s="14">
        <v>2.9289999999999998</v>
      </c>
      <c r="O1089" s="14">
        <v>10</v>
      </c>
      <c r="P1089" s="23" t="b">
        <f t="shared" si="64"/>
        <v>0</v>
      </c>
      <c r="Q1089" s="23" t="b">
        <f t="shared" si="65"/>
        <v>0</v>
      </c>
      <c r="R1089" s="23" t="b">
        <f t="shared" si="66"/>
        <v>0</v>
      </c>
    </row>
    <row r="1090" spans="1:18" ht="40.5">
      <c r="A1090" s="14">
        <f t="shared" si="67"/>
        <v>1089</v>
      </c>
      <c r="B1090" s="14" t="s">
        <v>15</v>
      </c>
      <c r="C1090" s="14" t="s">
        <v>2431</v>
      </c>
      <c r="D1090" s="15" t="s">
        <v>2432</v>
      </c>
      <c r="E1090" s="15" t="s">
        <v>52</v>
      </c>
      <c r="F1090" s="14" t="s">
        <v>46</v>
      </c>
      <c r="G1090" s="14">
        <v>2017</v>
      </c>
      <c r="H1090" s="14">
        <v>7</v>
      </c>
      <c r="I1090" s="1"/>
      <c r="L1090" s="14" t="s">
        <v>53</v>
      </c>
      <c r="M1090" s="14">
        <v>4.2590000000000003</v>
      </c>
      <c r="N1090" s="14">
        <v>4.8470000000000004</v>
      </c>
      <c r="O1090" s="14">
        <v>5</v>
      </c>
      <c r="P1090" s="23" t="b">
        <f t="shared" ref="P1090:P1153" si="68">IF($N1090&gt;=10,1)</f>
        <v>0</v>
      </c>
      <c r="Q1090" s="23" t="b">
        <f t="shared" ref="Q1090:Q1153" si="69">IF($N1090&gt;=5,1)</f>
        <v>0</v>
      </c>
      <c r="R1090" s="23" t="b">
        <f t="shared" ref="R1090:R1153" si="70">IF($N1090&lt;2,1)</f>
        <v>0</v>
      </c>
    </row>
    <row r="1091" spans="1:18" ht="40.5">
      <c r="A1091" s="14">
        <f t="shared" ref="A1091:A1154" si="71">A1090+1</f>
        <v>1090</v>
      </c>
      <c r="B1091" s="14" t="s">
        <v>15</v>
      </c>
      <c r="C1091" s="14" t="s">
        <v>2431</v>
      </c>
      <c r="D1091" s="15" t="s">
        <v>2433</v>
      </c>
      <c r="E1091" s="15" t="s">
        <v>52</v>
      </c>
      <c r="F1091" s="14" t="s">
        <v>46</v>
      </c>
      <c r="G1091" s="14">
        <v>2017</v>
      </c>
      <c r="H1091" s="14">
        <v>7</v>
      </c>
      <c r="I1091" s="1"/>
      <c r="L1091" s="14" t="s">
        <v>53</v>
      </c>
      <c r="M1091" s="14">
        <v>4.2590000000000003</v>
      </c>
      <c r="N1091" s="14">
        <v>4.8470000000000004</v>
      </c>
      <c r="O1091" s="14">
        <v>8</v>
      </c>
      <c r="P1091" s="23" t="b">
        <f t="shared" si="68"/>
        <v>0</v>
      </c>
      <c r="Q1091" s="23" t="b">
        <f t="shared" si="69"/>
        <v>0</v>
      </c>
      <c r="R1091" s="23" t="b">
        <f t="shared" si="70"/>
        <v>0</v>
      </c>
    </row>
    <row r="1092" spans="1:18" ht="54">
      <c r="A1092" s="14">
        <f t="shared" si="71"/>
        <v>1091</v>
      </c>
      <c r="B1092" s="14" t="s">
        <v>15</v>
      </c>
      <c r="C1092" s="14" t="s">
        <v>2431</v>
      </c>
      <c r="D1092" s="15" t="s">
        <v>2434</v>
      </c>
      <c r="E1092" s="15" t="s">
        <v>52</v>
      </c>
      <c r="F1092" s="14" t="s">
        <v>267</v>
      </c>
      <c r="G1092" s="14">
        <v>2017</v>
      </c>
      <c r="H1092" s="14">
        <v>7</v>
      </c>
      <c r="I1092" s="1"/>
      <c r="L1092" s="14" t="s">
        <v>53</v>
      </c>
      <c r="M1092" s="14">
        <v>4.2590000000000003</v>
      </c>
      <c r="N1092" s="14">
        <v>4.8470000000000004</v>
      </c>
      <c r="O1092" s="14">
        <v>8</v>
      </c>
      <c r="P1092" s="23" t="b">
        <f t="shared" si="68"/>
        <v>0</v>
      </c>
      <c r="Q1092" s="23" t="b">
        <f t="shared" si="69"/>
        <v>0</v>
      </c>
      <c r="R1092" s="23" t="b">
        <f t="shared" si="70"/>
        <v>0</v>
      </c>
    </row>
    <row r="1093" spans="1:18" ht="40.5">
      <c r="A1093" s="14">
        <f t="shared" si="71"/>
        <v>1092</v>
      </c>
      <c r="B1093" s="14" t="s">
        <v>15</v>
      </c>
      <c r="C1093" s="14" t="s">
        <v>2431</v>
      </c>
      <c r="D1093" s="15" t="s">
        <v>2435</v>
      </c>
      <c r="E1093" s="15" t="s">
        <v>52</v>
      </c>
      <c r="F1093" s="14" t="s">
        <v>46</v>
      </c>
      <c r="G1093" s="14">
        <v>2017</v>
      </c>
      <c r="H1093" s="14">
        <v>7</v>
      </c>
      <c r="I1093" s="27"/>
      <c r="L1093" s="14" t="s">
        <v>53</v>
      </c>
      <c r="M1093" s="14">
        <v>4.2590000000000003</v>
      </c>
      <c r="N1093" s="14">
        <v>4.8470000000000004</v>
      </c>
      <c r="O1093" s="14">
        <v>10</v>
      </c>
      <c r="P1093" s="23" t="b">
        <f t="shared" si="68"/>
        <v>0</v>
      </c>
      <c r="Q1093" s="23" t="b">
        <f t="shared" si="69"/>
        <v>0</v>
      </c>
      <c r="R1093" s="23" t="b">
        <f t="shared" si="70"/>
        <v>0</v>
      </c>
    </row>
    <row r="1094" spans="1:18" ht="94.5">
      <c r="A1094" s="14">
        <f t="shared" si="71"/>
        <v>1093</v>
      </c>
      <c r="B1094" s="14" t="s">
        <v>21</v>
      </c>
      <c r="C1094" s="14" t="s">
        <v>2444</v>
      </c>
      <c r="D1094" s="15" t="s">
        <v>2445</v>
      </c>
      <c r="E1094" s="15" t="s">
        <v>2446</v>
      </c>
      <c r="F1094" s="14" t="s">
        <v>46</v>
      </c>
      <c r="G1094" s="14">
        <v>2017</v>
      </c>
      <c r="H1094" s="14">
        <v>49</v>
      </c>
      <c r="J1094" s="14">
        <v>361</v>
      </c>
      <c r="K1094" s="14">
        <v>370</v>
      </c>
      <c r="L1094" s="14" t="s">
        <v>2447</v>
      </c>
      <c r="M1094" s="14">
        <v>2.1640000000000001</v>
      </c>
      <c r="N1094" s="14">
        <v>2.2149999999999999</v>
      </c>
      <c r="O1094" s="14">
        <v>100</v>
      </c>
      <c r="P1094" s="23" t="b">
        <f t="shared" si="68"/>
        <v>0</v>
      </c>
      <c r="Q1094" s="23" t="b">
        <f t="shared" si="69"/>
        <v>0</v>
      </c>
      <c r="R1094" s="23" t="b">
        <f t="shared" si="70"/>
        <v>0</v>
      </c>
    </row>
    <row r="1095" spans="1:18" ht="40.5">
      <c r="A1095" s="14">
        <f t="shared" si="71"/>
        <v>1094</v>
      </c>
      <c r="B1095" s="14" t="s">
        <v>21</v>
      </c>
      <c r="C1095" s="14" t="s">
        <v>2436</v>
      </c>
      <c r="D1095" s="15" t="s">
        <v>2437</v>
      </c>
      <c r="E1095" s="15" t="s">
        <v>2438</v>
      </c>
      <c r="F1095" s="14" t="s">
        <v>46</v>
      </c>
      <c r="G1095" s="14">
        <v>2017</v>
      </c>
      <c r="H1095" s="14">
        <v>93</v>
      </c>
      <c r="I1095" s="1"/>
      <c r="J1095" s="14">
        <v>7</v>
      </c>
      <c r="K1095" s="14">
        <v>20</v>
      </c>
      <c r="L1095" s="14" t="s">
        <v>2439</v>
      </c>
      <c r="M1095" s="14">
        <v>5.2869999999999999</v>
      </c>
      <c r="N1095" s="14">
        <v>4.0279999999999996</v>
      </c>
      <c r="O1095" s="14">
        <v>8</v>
      </c>
      <c r="P1095" s="23" t="b">
        <f t="shared" si="68"/>
        <v>0</v>
      </c>
      <c r="Q1095" s="23" t="b">
        <f t="shared" si="69"/>
        <v>0</v>
      </c>
      <c r="R1095" s="23" t="b">
        <f t="shared" si="70"/>
        <v>0</v>
      </c>
    </row>
    <row r="1096" spans="1:18" ht="121.5">
      <c r="A1096" s="14">
        <f t="shared" si="71"/>
        <v>1095</v>
      </c>
      <c r="B1096" s="14" t="s">
        <v>21</v>
      </c>
      <c r="C1096" s="14" t="s">
        <v>2440</v>
      </c>
      <c r="D1096" s="15" t="s">
        <v>2441</v>
      </c>
      <c r="E1096" s="15" t="s">
        <v>2442</v>
      </c>
      <c r="F1096" s="14" t="s">
        <v>46</v>
      </c>
      <c r="G1096" s="14">
        <v>2017</v>
      </c>
      <c r="H1096" s="14">
        <v>25</v>
      </c>
      <c r="I1096" s="1">
        <v>5</v>
      </c>
      <c r="J1096" s="14">
        <v>4160</v>
      </c>
      <c r="K1096" s="14">
        <v>4171</v>
      </c>
      <c r="L1096" s="14" t="s">
        <v>2443</v>
      </c>
      <c r="M1096" s="14">
        <v>0.57799999999999996</v>
      </c>
      <c r="N1096" s="14">
        <v>0.76600000000000001</v>
      </c>
      <c r="O1096" s="14">
        <v>10</v>
      </c>
      <c r="P1096" s="23" t="b">
        <f t="shared" si="68"/>
        <v>0</v>
      </c>
      <c r="Q1096" s="23" t="b">
        <f t="shared" si="69"/>
        <v>0</v>
      </c>
      <c r="R1096" s="23">
        <f t="shared" si="70"/>
        <v>1</v>
      </c>
    </row>
    <row r="1097" spans="1:18" ht="94.5">
      <c r="A1097" s="14">
        <f t="shared" si="71"/>
        <v>1096</v>
      </c>
      <c r="B1097" s="14" t="s">
        <v>21</v>
      </c>
      <c r="C1097" s="14" t="s">
        <v>2440</v>
      </c>
      <c r="D1097" s="15" t="s">
        <v>2448</v>
      </c>
      <c r="E1097" s="15" t="s">
        <v>2449</v>
      </c>
      <c r="F1097" s="14" t="s">
        <v>46</v>
      </c>
      <c r="G1097" s="14">
        <v>2017</v>
      </c>
      <c r="H1097" s="14">
        <v>17</v>
      </c>
      <c r="I1097" s="14">
        <v>4</v>
      </c>
      <c r="J1097" s="14">
        <v>59</v>
      </c>
      <c r="K1097" s="14">
        <v>68</v>
      </c>
      <c r="L1097" s="14" t="s">
        <v>2450</v>
      </c>
      <c r="M1097" s="14">
        <v>0.59499999999999997</v>
      </c>
      <c r="N1097" s="14">
        <v>0.66100000000000003</v>
      </c>
      <c r="O1097" s="14">
        <v>102</v>
      </c>
      <c r="P1097" s="23" t="b">
        <f t="shared" si="68"/>
        <v>0</v>
      </c>
      <c r="Q1097" s="23" t="b">
        <f t="shared" si="69"/>
        <v>0</v>
      </c>
      <c r="R1097" s="23">
        <f t="shared" si="70"/>
        <v>1</v>
      </c>
    </row>
    <row r="1098" spans="1:18" ht="54">
      <c r="A1098" s="14">
        <f t="shared" si="71"/>
        <v>1097</v>
      </c>
      <c r="B1098" s="14" t="s">
        <v>16</v>
      </c>
      <c r="C1098" s="14" t="s">
        <v>2451</v>
      </c>
      <c r="D1098" s="15" t="s">
        <v>2452</v>
      </c>
      <c r="E1098" s="15" t="s">
        <v>2453</v>
      </c>
      <c r="F1098" s="14" t="s">
        <v>46</v>
      </c>
      <c r="G1098" s="14">
        <v>2017</v>
      </c>
      <c r="H1098" s="14">
        <v>126</v>
      </c>
      <c r="I1098" s="1">
        <v>2</v>
      </c>
      <c r="J1098" s="14">
        <v>125</v>
      </c>
      <c r="K1098" s="14">
        <v>134</v>
      </c>
      <c r="L1098" s="14" t="s">
        <v>2454</v>
      </c>
      <c r="M1098" s="14">
        <v>1.5489999999999999</v>
      </c>
      <c r="N1098" s="14">
        <v>1.857</v>
      </c>
      <c r="O1098" s="19">
        <v>11</v>
      </c>
      <c r="P1098" s="23" t="b">
        <f t="shared" si="68"/>
        <v>0</v>
      </c>
      <c r="Q1098" s="23" t="b">
        <f t="shared" si="69"/>
        <v>0</v>
      </c>
      <c r="R1098" s="23">
        <f t="shared" si="70"/>
        <v>1</v>
      </c>
    </row>
    <row r="1099" spans="1:18" ht="67.5">
      <c r="A1099" s="14">
        <f t="shared" si="71"/>
        <v>1098</v>
      </c>
      <c r="B1099" s="14" t="s">
        <v>16</v>
      </c>
      <c r="C1099" s="14" t="s">
        <v>2451</v>
      </c>
      <c r="D1099" s="15" t="s">
        <v>2455</v>
      </c>
      <c r="E1099" s="15" t="s">
        <v>430</v>
      </c>
      <c r="F1099" s="14" t="s">
        <v>46</v>
      </c>
      <c r="G1099" s="14">
        <v>2017</v>
      </c>
      <c r="H1099" s="14">
        <v>48</v>
      </c>
      <c r="I1099" s="1">
        <v>8</v>
      </c>
      <c r="J1099" s="14">
        <v>4262</v>
      </c>
      <c r="K1099" s="14">
        <v>4271</v>
      </c>
      <c r="L1099" s="14" t="s">
        <v>431</v>
      </c>
      <c r="M1099" s="14">
        <v>1.4610000000000001</v>
      </c>
      <c r="N1099" s="14">
        <v>1.635</v>
      </c>
      <c r="O1099" s="14">
        <v>8</v>
      </c>
      <c r="P1099" s="23" t="b">
        <f t="shared" si="68"/>
        <v>0</v>
      </c>
      <c r="Q1099" s="23" t="b">
        <f t="shared" si="69"/>
        <v>0</v>
      </c>
      <c r="R1099" s="23">
        <f t="shared" si="70"/>
        <v>1</v>
      </c>
    </row>
    <row r="1100" spans="1:18" ht="81">
      <c r="A1100" s="14">
        <f t="shared" si="71"/>
        <v>1099</v>
      </c>
      <c r="B1100" s="14" t="s">
        <v>16</v>
      </c>
      <c r="C1100" s="14" t="s">
        <v>2456</v>
      </c>
      <c r="D1100" s="15" t="s">
        <v>2457</v>
      </c>
      <c r="E1100" s="15" t="s">
        <v>235</v>
      </c>
      <c r="F1100" s="14" t="s">
        <v>46</v>
      </c>
      <c r="G1100" s="14">
        <v>2017</v>
      </c>
      <c r="H1100" s="14">
        <v>62</v>
      </c>
      <c r="I1100" s="1"/>
      <c r="J1100" s="14">
        <v>75</v>
      </c>
      <c r="K1100" s="14">
        <v>85</v>
      </c>
      <c r="L1100" s="14" t="s">
        <v>236</v>
      </c>
      <c r="M1100" s="14">
        <v>3.1480000000000001</v>
      </c>
      <c r="N1100" s="14">
        <v>3.282</v>
      </c>
      <c r="O1100" s="14">
        <v>4</v>
      </c>
      <c r="P1100" s="23" t="b">
        <f t="shared" si="68"/>
        <v>0</v>
      </c>
      <c r="Q1100" s="23" t="b">
        <f t="shared" si="69"/>
        <v>0</v>
      </c>
      <c r="R1100" s="23" t="b">
        <f t="shared" si="70"/>
        <v>0</v>
      </c>
    </row>
    <row r="1101" spans="1:18" ht="94.5">
      <c r="A1101" s="14">
        <f t="shared" si="71"/>
        <v>1100</v>
      </c>
      <c r="B1101" s="14" t="s">
        <v>16</v>
      </c>
      <c r="C1101" s="14" t="s">
        <v>2456</v>
      </c>
      <c r="D1101" s="15" t="s">
        <v>2458</v>
      </c>
      <c r="E1101" s="15" t="s">
        <v>160</v>
      </c>
      <c r="F1101" s="14" t="s">
        <v>46</v>
      </c>
      <c r="G1101" s="14">
        <v>2017</v>
      </c>
      <c r="H1101" s="14">
        <v>17</v>
      </c>
      <c r="I1101" s="1">
        <v>1</v>
      </c>
      <c r="J1101" s="14">
        <v>171</v>
      </c>
      <c r="K1101" s="14">
        <v>179</v>
      </c>
      <c r="L1101" s="14" t="s">
        <v>161</v>
      </c>
      <c r="M1101" s="14">
        <v>0.48399999999999999</v>
      </c>
      <c r="N1101" s="14">
        <v>0.64500000000000002</v>
      </c>
      <c r="O1101" s="14">
        <v>4</v>
      </c>
      <c r="P1101" s="23" t="b">
        <f t="shared" si="68"/>
        <v>0</v>
      </c>
      <c r="Q1101" s="23" t="b">
        <f t="shared" si="69"/>
        <v>0</v>
      </c>
      <c r="R1101" s="23">
        <f t="shared" si="70"/>
        <v>1</v>
      </c>
    </row>
    <row r="1102" spans="1:18" ht="54">
      <c r="A1102" s="14">
        <f t="shared" si="71"/>
        <v>1101</v>
      </c>
      <c r="B1102" s="14" t="s">
        <v>16</v>
      </c>
      <c r="C1102" s="14" t="s">
        <v>2459</v>
      </c>
      <c r="D1102" s="15" t="s">
        <v>2460</v>
      </c>
      <c r="E1102" s="15" t="s">
        <v>2461</v>
      </c>
      <c r="F1102" s="14" t="s">
        <v>46</v>
      </c>
      <c r="G1102" s="14">
        <v>2017</v>
      </c>
      <c r="H1102" s="14">
        <v>22</v>
      </c>
      <c r="I1102" s="1">
        <v>8</v>
      </c>
      <c r="L1102" s="14" t="s">
        <v>2462</v>
      </c>
      <c r="M1102" s="14">
        <v>2.5299999999999998</v>
      </c>
      <c r="N1102" s="14">
        <v>2.7</v>
      </c>
      <c r="O1102" s="21">
        <v>9</v>
      </c>
      <c r="P1102" s="23" t="b">
        <f t="shared" si="68"/>
        <v>0</v>
      </c>
      <c r="Q1102" s="23" t="b">
        <f t="shared" si="69"/>
        <v>0</v>
      </c>
      <c r="R1102" s="23" t="b">
        <f t="shared" si="70"/>
        <v>0</v>
      </c>
    </row>
    <row r="1103" spans="1:18" ht="81">
      <c r="A1103" s="14">
        <f t="shared" si="71"/>
        <v>1102</v>
      </c>
      <c r="B1103" s="14" t="s">
        <v>16</v>
      </c>
      <c r="C1103" s="14" t="s">
        <v>2463</v>
      </c>
      <c r="D1103" s="15" t="s">
        <v>2464</v>
      </c>
      <c r="E1103" s="15" t="s">
        <v>2465</v>
      </c>
      <c r="F1103" s="14" t="s">
        <v>46</v>
      </c>
      <c r="G1103" s="14">
        <v>2017</v>
      </c>
      <c r="H1103" s="14">
        <v>116</v>
      </c>
      <c r="I1103" s="1">
        <v>11</v>
      </c>
      <c r="J1103" s="14">
        <v>3097</v>
      </c>
      <c r="K1103" s="14">
        <v>3103</v>
      </c>
      <c r="L1103" s="14" t="s">
        <v>2466</v>
      </c>
      <c r="M1103" s="14">
        <v>2.3290000000000002</v>
      </c>
      <c r="N1103" s="14">
        <v>2.149</v>
      </c>
      <c r="O1103" s="19">
        <v>11</v>
      </c>
      <c r="P1103" s="23" t="b">
        <f t="shared" si="68"/>
        <v>0</v>
      </c>
      <c r="Q1103" s="23" t="b">
        <f t="shared" si="69"/>
        <v>0</v>
      </c>
      <c r="R1103" s="23" t="b">
        <f t="shared" si="70"/>
        <v>0</v>
      </c>
    </row>
    <row r="1104" spans="1:18" ht="81">
      <c r="A1104" s="14">
        <f t="shared" si="71"/>
        <v>1103</v>
      </c>
      <c r="B1104" s="14" t="s">
        <v>16</v>
      </c>
      <c r="C1104" s="14" t="s">
        <v>2467</v>
      </c>
      <c r="D1104" s="15" t="s">
        <v>2468</v>
      </c>
      <c r="E1104" s="15" t="s">
        <v>315</v>
      </c>
      <c r="F1104" s="14" t="s">
        <v>46</v>
      </c>
      <c r="G1104" s="14">
        <v>2017</v>
      </c>
      <c r="H1104" s="14">
        <v>43</v>
      </c>
      <c r="I1104" s="1">
        <v>4</v>
      </c>
      <c r="J1104" s="14">
        <v>923</v>
      </c>
      <c r="K1104" s="14">
        <v>940</v>
      </c>
      <c r="L1104" s="14" t="s">
        <v>316</v>
      </c>
      <c r="M1104" s="14">
        <v>1.647</v>
      </c>
      <c r="N1104" s="14">
        <v>1.859</v>
      </c>
      <c r="O1104" s="14">
        <v>8</v>
      </c>
      <c r="P1104" s="23" t="b">
        <f t="shared" si="68"/>
        <v>0</v>
      </c>
      <c r="Q1104" s="23" t="b">
        <f t="shared" si="69"/>
        <v>0</v>
      </c>
      <c r="R1104" s="23">
        <f t="shared" si="70"/>
        <v>1</v>
      </c>
    </row>
    <row r="1105" spans="1:18" ht="67.5">
      <c r="A1105" s="14">
        <f t="shared" si="71"/>
        <v>1104</v>
      </c>
      <c r="B1105" s="14" t="s">
        <v>16</v>
      </c>
      <c r="C1105" s="14" t="s">
        <v>2469</v>
      </c>
      <c r="D1105" s="15" t="s">
        <v>2470</v>
      </c>
      <c r="E1105" s="15" t="s">
        <v>315</v>
      </c>
      <c r="F1105" s="14" t="s">
        <v>46</v>
      </c>
      <c r="G1105" s="14">
        <v>2017</v>
      </c>
      <c r="H1105" s="14">
        <v>43</v>
      </c>
      <c r="I1105" s="1">
        <v>4</v>
      </c>
      <c r="J1105" s="14">
        <v>987</v>
      </c>
      <c r="K1105" s="14">
        <v>997</v>
      </c>
      <c r="L1105" s="14" t="s">
        <v>316</v>
      </c>
      <c r="M1105" s="14">
        <v>1.647</v>
      </c>
      <c r="N1105" s="14">
        <v>1.859</v>
      </c>
      <c r="O1105" s="14">
        <v>8</v>
      </c>
      <c r="P1105" s="23" t="b">
        <f t="shared" si="68"/>
        <v>0</v>
      </c>
      <c r="Q1105" s="23" t="b">
        <f t="shared" si="69"/>
        <v>0</v>
      </c>
      <c r="R1105" s="23">
        <f t="shared" si="70"/>
        <v>1</v>
      </c>
    </row>
    <row r="1106" spans="1:18" ht="81">
      <c r="A1106" s="14">
        <f t="shared" si="71"/>
        <v>1105</v>
      </c>
      <c r="B1106" s="14" t="s">
        <v>16</v>
      </c>
      <c r="C1106" s="14" t="s">
        <v>2471</v>
      </c>
      <c r="D1106" s="15" t="s">
        <v>2472</v>
      </c>
      <c r="E1106" s="15" t="s">
        <v>2473</v>
      </c>
      <c r="F1106" s="14" t="s">
        <v>46</v>
      </c>
      <c r="G1106" s="14">
        <v>2017</v>
      </c>
      <c r="H1106" s="14">
        <v>69</v>
      </c>
      <c r="I1106" s="1"/>
      <c r="J1106" s="14">
        <v>2</v>
      </c>
      <c r="K1106" s="14">
        <v>10</v>
      </c>
      <c r="L1106" s="14" t="s">
        <v>2474</v>
      </c>
      <c r="M1106" s="14">
        <v>0.34799999999999998</v>
      </c>
      <c r="N1106" s="14">
        <v>0.41599999999999998</v>
      </c>
      <c r="O1106" s="14">
        <v>5</v>
      </c>
      <c r="P1106" s="23" t="b">
        <f t="shared" si="68"/>
        <v>0</v>
      </c>
      <c r="Q1106" s="23" t="b">
        <f t="shared" si="69"/>
        <v>0</v>
      </c>
      <c r="R1106" s="23">
        <f t="shared" si="70"/>
        <v>1</v>
      </c>
    </row>
    <row r="1107" spans="1:18" ht="94.5">
      <c r="A1107" s="14">
        <f t="shared" si="71"/>
        <v>1106</v>
      </c>
      <c r="B1107" s="14" t="s">
        <v>16</v>
      </c>
      <c r="C1107" s="14" t="s">
        <v>2475</v>
      </c>
      <c r="D1107" s="15" t="s">
        <v>2476</v>
      </c>
      <c r="E1107" s="15" t="s">
        <v>2477</v>
      </c>
      <c r="F1107" s="14" t="s">
        <v>46</v>
      </c>
      <c r="G1107" s="14">
        <v>2017</v>
      </c>
      <c r="H1107" s="14">
        <v>33</v>
      </c>
      <c r="I1107" s="1">
        <v>1</v>
      </c>
      <c r="L1107" s="14" t="s">
        <v>2478</v>
      </c>
      <c r="M1107" s="14">
        <v>1.6579999999999999</v>
      </c>
      <c r="N1107" s="14">
        <v>1.8180000000000001</v>
      </c>
      <c r="O1107" s="14">
        <v>2</v>
      </c>
      <c r="P1107" s="23" t="b">
        <f t="shared" si="68"/>
        <v>0</v>
      </c>
      <c r="Q1107" s="23" t="b">
        <f t="shared" si="69"/>
        <v>0</v>
      </c>
      <c r="R1107" s="23">
        <f t="shared" si="70"/>
        <v>1</v>
      </c>
    </row>
    <row r="1108" spans="1:18" ht="67.5">
      <c r="A1108" s="14">
        <f t="shared" si="71"/>
        <v>1107</v>
      </c>
      <c r="B1108" s="14" t="s">
        <v>16</v>
      </c>
      <c r="C1108" s="14" t="s">
        <v>2479</v>
      </c>
      <c r="D1108" s="15" t="s">
        <v>2480</v>
      </c>
      <c r="E1108" s="15" t="s">
        <v>2481</v>
      </c>
      <c r="F1108" s="14" t="s">
        <v>46</v>
      </c>
      <c r="G1108" s="14">
        <v>2017</v>
      </c>
      <c r="H1108" s="14">
        <v>19</v>
      </c>
      <c r="I1108" s="1">
        <v>5</v>
      </c>
      <c r="J1108" s="14">
        <v>497</v>
      </c>
      <c r="K1108" s="14">
        <v>516</v>
      </c>
      <c r="L1108" s="14" t="s">
        <v>2482</v>
      </c>
      <c r="M1108" s="14">
        <v>2.7480000000000002</v>
      </c>
      <c r="N1108" s="14">
        <v>2.9020000000000001</v>
      </c>
      <c r="O1108" s="21">
        <v>9</v>
      </c>
      <c r="P1108" s="23" t="b">
        <f t="shared" si="68"/>
        <v>0</v>
      </c>
      <c r="Q1108" s="23" t="b">
        <f t="shared" si="69"/>
        <v>0</v>
      </c>
      <c r="R1108" s="23" t="b">
        <f t="shared" si="70"/>
        <v>0</v>
      </c>
    </row>
    <row r="1109" spans="1:18" ht="54">
      <c r="A1109" s="14">
        <f t="shared" si="71"/>
        <v>1108</v>
      </c>
      <c r="B1109" s="14" t="s">
        <v>16</v>
      </c>
      <c r="C1109" s="14" t="s">
        <v>2483</v>
      </c>
      <c r="D1109" s="15" t="s">
        <v>2484</v>
      </c>
      <c r="E1109" s="15" t="s">
        <v>304</v>
      </c>
      <c r="F1109" s="14" t="s">
        <v>46</v>
      </c>
      <c r="G1109" s="14">
        <v>2017</v>
      </c>
      <c r="H1109" s="14">
        <v>12</v>
      </c>
      <c r="I1109" s="1">
        <v>4</v>
      </c>
      <c r="L1109" s="14" t="s">
        <v>305</v>
      </c>
      <c r="M1109" s="14">
        <v>2.806</v>
      </c>
      <c r="N1109" s="14">
        <v>3.3940000000000001</v>
      </c>
      <c r="O1109" s="14">
        <v>5</v>
      </c>
      <c r="P1109" s="23" t="b">
        <f t="shared" si="68"/>
        <v>0</v>
      </c>
      <c r="Q1109" s="23" t="b">
        <f t="shared" si="69"/>
        <v>0</v>
      </c>
      <c r="R1109" s="23" t="b">
        <f t="shared" si="70"/>
        <v>0</v>
      </c>
    </row>
    <row r="1110" spans="1:18" ht="54">
      <c r="A1110" s="14">
        <f t="shared" si="71"/>
        <v>1109</v>
      </c>
      <c r="B1110" s="14" t="s">
        <v>16</v>
      </c>
      <c r="C1110" s="14" t="s">
        <v>2485</v>
      </c>
      <c r="D1110" s="15" t="s">
        <v>2486</v>
      </c>
      <c r="E1110" s="15" t="s">
        <v>2487</v>
      </c>
      <c r="F1110" s="14" t="s">
        <v>46</v>
      </c>
      <c r="G1110" s="14">
        <v>2017</v>
      </c>
      <c r="H1110" s="14">
        <v>25</v>
      </c>
      <c r="I1110" s="1">
        <v>2</v>
      </c>
      <c r="J1110" s="14">
        <v>777</v>
      </c>
      <c r="K1110" s="14">
        <v>792</v>
      </c>
      <c r="L1110" s="14" t="s">
        <v>2488</v>
      </c>
      <c r="M1110" s="14">
        <v>1.095</v>
      </c>
      <c r="N1110" s="14">
        <v>1.2889999999999999</v>
      </c>
      <c r="O1110" s="14">
        <v>5</v>
      </c>
      <c r="P1110" s="23" t="b">
        <f t="shared" si="68"/>
        <v>0</v>
      </c>
      <c r="Q1110" s="23" t="b">
        <f t="shared" si="69"/>
        <v>0</v>
      </c>
      <c r="R1110" s="23">
        <f t="shared" si="70"/>
        <v>1</v>
      </c>
    </row>
    <row r="1111" spans="1:18" ht="162">
      <c r="A1111" s="14">
        <f t="shared" si="71"/>
        <v>1110</v>
      </c>
      <c r="B1111" s="14" t="s">
        <v>16</v>
      </c>
      <c r="C1111" s="14" t="s">
        <v>2489</v>
      </c>
      <c r="D1111" s="15" t="s">
        <v>2490</v>
      </c>
      <c r="E1111" s="15" t="s">
        <v>289</v>
      </c>
      <c r="F1111" s="14" t="s">
        <v>46</v>
      </c>
      <c r="G1111" s="14">
        <v>2017</v>
      </c>
      <c r="H1111" s="14">
        <v>207</v>
      </c>
      <c r="I1111" s="1"/>
      <c r="J1111" s="14">
        <v>43</v>
      </c>
      <c r="K1111" s="14">
        <v>51</v>
      </c>
      <c r="L1111" s="14" t="s">
        <v>290</v>
      </c>
      <c r="M1111" s="14">
        <v>1.8120000000000001</v>
      </c>
      <c r="N1111" s="14">
        <v>2.234</v>
      </c>
      <c r="O1111" s="14">
        <v>5</v>
      </c>
      <c r="P1111" s="23" t="b">
        <f t="shared" si="68"/>
        <v>0</v>
      </c>
      <c r="Q1111" s="23" t="b">
        <f t="shared" si="69"/>
        <v>0</v>
      </c>
      <c r="R1111" s="23" t="b">
        <f t="shared" si="70"/>
        <v>0</v>
      </c>
    </row>
    <row r="1112" spans="1:18" ht="81">
      <c r="A1112" s="14">
        <f t="shared" si="71"/>
        <v>1111</v>
      </c>
      <c r="B1112" s="14" t="s">
        <v>16</v>
      </c>
      <c r="C1112" s="14" t="s">
        <v>2489</v>
      </c>
      <c r="D1112" s="15" t="s">
        <v>2491</v>
      </c>
      <c r="E1112" s="15" t="s">
        <v>2473</v>
      </c>
      <c r="F1112" s="14" t="s">
        <v>46</v>
      </c>
      <c r="G1112" s="14">
        <v>2017</v>
      </c>
      <c r="H1112" s="14">
        <v>69</v>
      </c>
      <c r="I1112" s="1"/>
      <c r="J1112" s="14">
        <v>1</v>
      </c>
      <c r="K1112" s="14">
        <v>11</v>
      </c>
      <c r="L1112" s="14" t="s">
        <v>2474</v>
      </c>
      <c r="M1112" s="14">
        <v>0.34799999999999998</v>
      </c>
      <c r="N1112" s="14">
        <v>0.41599999999999998</v>
      </c>
      <c r="O1112" s="14">
        <v>5</v>
      </c>
      <c r="P1112" s="23" t="b">
        <f t="shared" si="68"/>
        <v>0</v>
      </c>
      <c r="Q1112" s="23" t="b">
        <f t="shared" si="69"/>
        <v>0</v>
      </c>
      <c r="R1112" s="23">
        <f t="shared" si="70"/>
        <v>1</v>
      </c>
    </row>
    <row r="1113" spans="1:18" ht="135">
      <c r="A1113" s="14">
        <f t="shared" si="71"/>
        <v>1112</v>
      </c>
      <c r="B1113" s="14" t="s">
        <v>16</v>
      </c>
      <c r="C1113" s="14" t="s">
        <v>2492</v>
      </c>
      <c r="D1113" s="15" t="s">
        <v>2493</v>
      </c>
      <c r="E1113" s="15" t="s">
        <v>2494</v>
      </c>
      <c r="F1113" s="14" t="s">
        <v>46</v>
      </c>
      <c r="G1113" s="14">
        <v>2017</v>
      </c>
      <c r="H1113" s="14">
        <v>23</v>
      </c>
      <c r="I1113" s="1"/>
      <c r="J1113" s="14">
        <v>39</v>
      </c>
      <c r="K1113" s="14">
        <v>48</v>
      </c>
      <c r="L1113" s="14" t="s">
        <v>2495</v>
      </c>
      <c r="M1113" s="14">
        <v>2.8570000000000002</v>
      </c>
      <c r="N1113" s="14">
        <v>2.5</v>
      </c>
      <c r="O1113" s="21">
        <v>9</v>
      </c>
      <c r="P1113" s="23" t="b">
        <f t="shared" si="68"/>
        <v>0</v>
      </c>
      <c r="Q1113" s="23" t="b">
        <f t="shared" si="69"/>
        <v>0</v>
      </c>
      <c r="R1113" s="23" t="b">
        <f t="shared" si="70"/>
        <v>0</v>
      </c>
    </row>
    <row r="1114" spans="1:18" ht="81">
      <c r="A1114" s="14">
        <f t="shared" si="71"/>
        <v>1113</v>
      </c>
      <c r="B1114" s="14" t="s">
        <v>16</v>
      </c>
      <c r="C1114" s="14" t="s">
        <v>2496</v>
      </c>
      <c r="D1114" s="15" t="s">
        <v>2497</v>
      </c>
      <c r="E1114" s="15" t="s">
        <v>430</v>
      </c>
      <c r="F1114" s="14" t="s">
        <v>46</v>
      </c>
      <c r="G1114" s="14">
        <v>2017</v>
      </c>
      <c r="H1114" s="14">
        <v>48</v>
      </c>
      <c r="I1114" s="27">
        <v>7</v>
      </c>
      <c r="J1114" s="14">
        <v>3693</v>
      </c>
      <c r="K1114" s="14">
        <v>3704</v>
      </c>
      <c r="L1114" s="14" t="s">
        <v>431</v>
      </c>
      <c r="M1114" s="14">
        <v>1.4610000000000001</v>
      </c>
      <c r="N1114" s="14">
        <v>1.635</v>
      </c>
      <c r="O1114" s="14">
        <v>6</v>
      </c>
      <c r="P1114" s="23" t="b">
        <f t="shared" si="68"/>
        <v>0</v>
      </c>
      <c r="Q1114" s="23" t="b">
        <f t="shared" si="69"/>
        <v>0</v>
      </c>
      <c r="R1114" s="23">
        <f t="shared" si="70"/>
        <v>1</v>
      </c>
    </row>
    <row r="1115" spans="1:18" ht="54">
      <c r="A1115" s="14">
        <f t="shared" si="71"/>
        <v>1114</v>
      </c>
      <c r="B1115" s="14" t="s">
        <v>16</v>
      </c>
      <c r="C1115" s="14" t="s">
        <v>2498</v>
      </c>
      <c r="D1115" s="15" t="s">
        <v>2499</v>
      </c>
      <c r="E1115" s="15" t="s">
        <v>286</v>
      </c>
      <c r="F1115" s="14" t="s">
        <v>46</v>
      </c>
      <c r="G1115" s="14">
        <v>2017</v>
      </c>
      <c r="H1115" s="14">
        <v>468</v>
      </c>
      <c r="I1115" s="1"/>
      <c r="J1115" s="14">
        <v>149</v>
      </c>
      <c r="K1115" s="14">
        <v>155</v>
      </c>
      <c r="L1115" s="14" t="s">
        <v>287</v>
      </c>
      <c r="M1115" s="14">
        <v>2.57</v>
      </c>
      <c r="N1115" s="14">
        <v>2.7730000000000001</v>
      </c>
      <c r="O1115" s="14">
        <v>2</v>
      </c>
      <c r="P1115" s="23" t="b">
        <f t="shared" si="68"/>
        <v>0</v>
      </c>
      <c r="Q1115" s="23" t="b">
        <f t="shared" si="69"/>
        <v>0</v>
      </c>
      <c r="R1115" s="23" t="b">
        <f t="shared" si="70"/>
        <v>0</v>
      </c>
    </row>
    <row r="1116" spans="1:18" ht="40.5">
      <c r="A1116" s="14">
        <f t="shared" si="71"/>
        <v>1115</v>
      </c>
      <c r="B1116" s="14" t="s">
        <v>16</v>
      </c>
      <c r="C1116" s="14" t="s">
        <v>2500</v>
      </c>
      <c r="D1116" s="15" t="s">
        <v>2501</v>
      </c>
      <c r="E1116" s="15" t="s">
        <v>430</v>
      </c>
      <c r="F1116" s="14" t="s">
        <v>46</v>
      </c>
      <c r="G1116" s="14">
        <v>2017</v>
      </c>
      <c r="H1116" s="14">
        <v>48</v>
      </c>
      <c r="I1116" s="1">
        <v>6</v>
      </c>
      <c r="J1116" s="14">
        <v>3149</v>
      </c>
      <c r="K1116" s="14">
        <v>3162</v>
      </c>
      <c r="L1116" s="14" t="s">
        <v>431</v>
      </c>
      <c r="M1116" s="14">
        <v>1.4610000000000001</v>
      </c>
      <c r="N1116" s="14">
        <v>1.635</v>
      </c>
      <c r="O1116" s="14">
        <v>8</v>
      </c>
      <c r="P1116" s="23" t="b">
        <f t="shared" si="68"/>
        <v>0</v>
      </c>
      <c r="Q1116" s="23" t="b">
        <f t="shared" si="69"/>
        <v>0</v>
      </c>
      <c r="R1116" s="23">
        <f t="shared" si="70"/>
        <v>1</v>
      </c>
    </row>
    <row r="1117" spans="1:18" ht="54">
      <c r="A1117" s="14">
        <f t="shared" si="71"/>
        <v>1116</v>
      </c>
      <c r="B1117" s="14" t="s">
        <v>16</v>
      </c>
      <c r="C1117" s="14" t="s">
        <v>2502</v>
      </c>
      <c r="D1117" s="15" t="s">
        <v>2503</v>
      </c>
      <c r="E1117" s="15" t="s">
        <v>235</v>
      </c>
      <c r="F1117" s="14" t="s">
        <v>46</v>
      </c>
      <c r="G1117" s="14">
        <v>2017</v>
      </c>
      <c r="H1117" s="14">
        <v>67</v>
      </c>
      <c r="I1117" s="1"/>
      <c r="J1117" s="14">
        <v>353</v>
      </c>
      <c r="K1117" s="14">
        <v>358</v>
      </c>
      <c r="L1117" s="14" t="s">
        <v>236</v>
      </c>
      <c r="M1117" s="14">
        <v>3.1480000000000001</v>
      </c>
      <c r="N1117" s="14">
        <v>3.282</v>
      </c>
      <c r="O1117" s="21">
        <v>9</v>
      </c>
      <c r="P1117" s="23" t="b">
        <f t="shared" si="68"/>
        <v>0</v>
      </c>
      <c r="Q1117" s="23" t="b">
        <f t="shared" si="69"/>
        <v>0</v>
      </c>
      <c r="R1117" s="23" t="b">
        <f t="shared" si="70"/>
        <v>0</v>
      </c>
    </row>
    <row r="1118" spans="1:18" ht="67.5">
      <c r="A1118" s="14">
        <f t="shared" si="71"/>
        <v>1117</v>
      </c>
      <c r="B1118" s="14" t="s">
        <v>16</v>
      </c>
      <c r="C1118" s="14" t="s">
        <v>2504</v>
      </c>
      <c r="D1118" s="15" t="s">
        <v>2505</v>
      </c>
      <c r="E1118" s="15" t="s">
        <v>328</v>
      </c>
      <c r="F1118" s="14" t="s">
        <v>46</v>
      </c>
      <c r="G1118" s="14">
        <v>2017</v>
      </c>
      <c r="H1118" s="14">
        <v>8</v>
      </c>
      <c r="I1118" s="1"/>
      <c r="L1118" s="14" t="s">
        <v>329</v>
      </c>
      <c r="M1118" s="14">
        <v>4.0759999999999996</v>
      </c>
      <c r="N1118" s="14">
        <v>4.5259999999999998</v>
      </c>
      <c r="O1118" s="14">
        <v>5</v>
      </c>
      <c r="P1118" s="23" t="b">
        <f t="shared" si="68"/>
        <v>0</v>
      </c>
      <c r="Q1118" s="23" t="b">
        <f t="shared" si="69"/>
        <v>0</v>
      </c>
      <c r="R1118" s="23" t="b">
        <f t="shared" si="70"/>
        <v>0</v>
      </c>
    </row>
    <row r="1119" spans="1:18" ht="67.5">
      <c r="A1119" s="14">
        <f t="shared" si="71"/>
        <v>1118</v>
      </c>
      <c r="B1119" s="14" t="s">
        <v>16</v>
      </c>
      <c r="C1119" s="14" t="s">
        <v>2506</v>
      </c>
      <c r="D1119" s="15" t="s">
        <v>2507</v>
      </c>
      <c r="E1119" s="15" t="s">
        <v>304</v>
      </c>
      <c r="F1119" s="14" t="s">
        <v>46</v>
      </c>
      <c r="G1119" s="14">
        <v>2017</v>
      </c>
      <c r="H1119" s="14">
        <v>12</v>
      </c>
      <c r="I1119" s="1">
        <v>1</v>
      </c>
      <c r="L1119" s="14" t="s">
        <v>305</v>
      </c>
      <c r="M1119" s="14">
        <v>2.806</v>
      </c>
      <c r="N1119" s="14">
        <v>3.3940000000000001</v>
      </c>
      <c r="O1119" s="14">
        <v>2</v>
      </c>
      <c r="P1119" s="23" t="b">
        <f t="shared" si="68"/>
        <v>0</v>
      </c>
      <c r="Q1119" s="23" t="b">
        <f t="shared" si="69"/>
        <v>0</v>
      </c>
      <c r="R1119" s="23" t="b">
        <f t="shared" si="70"/>
        <v>0</v>
      </c>
    </row>
    <row r="1120" spans="1:18" ht="67.5">
      <c r="A1120" s="14">
        <f t="shared" si="71"/>
        <v>1119</v>
      </c>
      <c r="B1120" s="14" t="s">
        <v>16</v>
      </c>
      <c r="C1120" s="14" t="s">
        <v>2508</v>
      </c>
      <c r="D1120" s="15" t="s">
        <v>2509</v>
      </c>
      <c r="E1120" s="15" t="s">
        <v>304</v>
      </c>
      <c r="F1120" s="14" t="s">
        <v>46</v>
      </c>
      <c r="G1120" s="14">
        <v>2017</v>
      </c>
      <c r="H1120" s="14">
        <v>12</v>
      </c>
      <c r="I1120" s="1">
        <v>10</v>
      </c>
      <c r="L1120" s="14" t="s">
        <v>305</v>
      </c>
      <c r="M1120" s="14">
        <v>2.806</v>
      </c>
      <c r="N1120" s="14">
        <v>3.3940000000000001</v>
      </c>
      <c r="O1120" s="19">
        <v>11</v>
      </c>
      <c r="P1120" s="23" t="b">
        <f t="shared" si="68"/>
        <v>0</v>
      </c>
      <c r="Q1120" s="23" t="b">
        <f t="shared" si="69"/>
        <v>0</v>
      </c>
      <c r="R1120" s="23" t="b">
        <f t="shared" si="70"/>
        <v>0</v>
      </c>
    </row>
    <row r="1121" spans="1:18" ht="94.5">
      <c r="A1121" s="14">
        <f t="shared" si="71"/>
        <v>1120</v>
      </c>
      <c r="B1121" s="14" t="s">
        <v>16</v>
      </c>
      <c r="C1121" s="14" t="s">
        <v>2510</v>
      </c>
      <c r="D1121" s="15" t="s">
        <v>2511</v>
      </c>
      <c r="E1121" s="15" t="s">
        <v>160</v>
      </c>
      <c r="F1121" s="14" t="s">
        <v>46</v>
      </c>
      <c r="G1121" s="14">
        <v>2017</v>
      </c>
      <c r="H1121" s="14">
        <v>17</v>
      </c>
      <c r="I1121" s="1">
        <v>6</v>
      </c>
      <c r="J1121" s="14">
        <v>1287</v>
      </c>
      <c r="K1121" s="14">
        <v>1296</v>
      </c>
      <c r="L1121" s="14" t="s">
        <v>161</v>
      </c>
      <c r="M1121" s="14">
        <v>0.48399999999999999</v>
      </c>
      <c r="N1121" s="14">
        <v>0.64500000000000002</v>
      </c>
      <c r="O1121" s="14">
        <v>10</v>
      </c>
      <c r="P1121" s="23" t="b">
        <f t="shared" si="68"/>
        <v>0</v>
      </c>
      <c r="Q1121" s="23" t="b">
        <f t="shared" si="69"/>
        <v>0</v>
      </c>
      <c r="R1121" s="23">
        <f t="shared" si="70"/>
        <v>1</v>
      </c>
    </row>
    <row r="1122" spans="1:18" ht="67.5">
      <c r="A1122" s="14">
        <f t="shared" si="71"/>
        <v>1121</v>
      </c>
      <c r="B1122" s="14" t="s">
        <v>16</v>
      </c>
      <c r="C1122" s="14" t="s">
        <v>2512</v>
      </c>
      <c r="D1122" s="15" t="s">
        <v>2513</v>
      </c>
      <c r="E1122" s="15" t="s">
        <v>2514</v>
      </c>
      <c r="F1122" s="14" t="s">
        <v>46</v>
      </c>
      <c r="G1122" s="14">
        <v>2017</v>
      </c>
      <c r="H1122" s="14">
        <v>33</v>
      </c>
      <c r="I1122" s="1">
        <v>2</v>
      </c>
      <c r="J1122" s="14">
        <v>270</v>
      </c>
      <c r="K1122" s="14">
        <v>273</v>
      </c>
      <c r="L1122" s="14" t="s">
        <v>2515</v>
      </c>
      <c r="M1122" s="14">
        <v>0.84499999999999997</v>
      </c>
      <c r="N1122" s="14">
        <v>1.006</v>
      </c>
      <c r="O1122" s="14">
        <v>4</v>
      </c>
      <c r="P1122" s="23" t="b">
        <f t="shared" si="68"/>
        <v>0</v>
      </c>
      <c r="Q1122" s="23" t="b">
        <f t="shared" si="69"/>
        <v>0</v>
      </c>
      <c r="R1122" s="23">
        <f t="shared" si="70"/>
        <v>1</v>
      </c>
    </row>
    <row r="1123" spans="1:18" ht="54">
      <c r="A1123" s="14">
        <f t="shared" si="71"/>
        <v>1122</v>
      </c>
      <c r="B1123" s="14" t="s">
        <v>16</v>
      </c>
      <c r="C1123" s="14" t="s">
        <v>2516</v>
      </c>
      <c r="D1123" s="15" t="s">
        <v>2517</v>
      </c>
      <c r="E1123" s="15" t="s">
        <v>2518</v>
      </c>
      <c r="F1123" s="14" t="s">
        <v>46</v>
      </c>
      <c r="G1123" s="14">
        <v>2017</v>
      </c>
      <c r="H1123" s="14">
        <v>13</v>
      </c>
      <c r="I1123" s="14">
        <v>9</v>
      </c>
      <c r="J1123" s="14">
        <v>993</v>
      </c>
      <c r="K1123" s="14">
        <v>1002</v>
      </c>
      <c r="L1123" s="14" t="s">
        <v>2519</v>
      </c>
      <c r="M1123" s="14">
        <v>1.161</v>
      </c>
      <c r="N1123" s="14">
        <v>1.4379999999999999</v>
      </c>
      <c r="O1123" s="14">
        <v>105</v>
      </c>
      <c r="P1123" s="23" t="b">
        <f t="shared" si="68"/>
        <v>0</v>
      </c>
      <c r="Q1123" s="23" t="b">
        <f t="shared" si="69"/>
        <v>0</v>
      </c>
      <c r="R1123" s="23">
        <f t="shared" si="70"/>
        <v>1</v>
      </c>
    </row>
    <row r="1124" spans="1:18" ht="94.5">
      <c r="A1124" s="14">
        <f t="shared" si="71"/>
        <v>1123</v>
      </c>
      <c r="B1124" s="14" t="s">
        <v>16</v>
      </c>
      <c r="C1124" s="14" t="s">
        <v>2520</v>
      </c>
      <c r="D1124" s="15" t="s">
        <v>2521</v>
      </c>
      <c r="E1124" s="15" t="s">
        <v>1248</v>
      </c>
      <c r="F1124" s="14" t="s">
        <v>46</v>
      </c>
      <c r="G1124" s="14">
        <v>2017</v>
      </c>
      <c r="H1124" s="14">
        <v>51</v>
      </c>
      <c r="I1124" s="1"/>
      <c r="J1124" s="14">
        <v>181</v>
      </c>
      <c r="K1124" s="14">
        <v>190</v>
      </c>
      <c r="L1124" s="14" t="s">
        <v>1249</v>
      </c>
      <c r="M1124" s="14">
        <v>2.8650000000000002</v>
      </c>
      <c r="N1124" s="14">
        <v>3.21</v>
      </c>
      <c r="O1124" s="14">
        <v>4</v>
      </c>
      <c r="P1124" s="23" t="b">
        <f t="shared" si="68"/>
        <v>0</v>
      </c>
      <c r="Q1124" s="23" t="b">
        <f t="shared" si="69"/>
        <v>0</v>
      </c>
      <c r="R1124" s="23" t="b">
        <f t="shared" si="70"/>
        <v>0</v>
      </c>
    </row>
    <row r="1125" spans="1:18" ht="54">
      <c r="A1125" s="14">
        <f t="shared" si="71"/>
        <v>1124</v>
      </c>
      <c r="B1125" s="14" t="s">
        <v>16</v>
      </c>
      <c r="C1125" s="14" t="s">
        <v>2522</v>
      </c>
      <c r="D1125" s="15" t="s">
        <v>2523</v>
      </c>
      <c r="E1125" s="15" t="s">
        <v>2487</v>
      </c>
      <c r="F1125" s="14" t="s">
        <v>46</v>
      </c>
      <c r="G1125" s="14">
        <v>2017</v>
      </c>
      <c r="H1125" s="14">
        <v>25</v>
      </c>
      <c r="I1125" s="1">
        <v>6</v>
      </c>
      <c r="J1125" s="14">
        <v>1997</v>
      </c>
      <c r="K1125" s="14">
        <v>2006</v>
      </c>
      <c r="L1125" s="14" t="s">
        <v>2488</v>
      </c>
      <c r="M1125" s="14">
        <v>1.095</v>
      </c>
      <c r="N1125" s="14">
        <v>1.2889999999999999</v>
      </c>
      <c r="O1125" s="19">
        <v>11</v>
      </c>
      <c r="P1125" s="23" t="b">
        <f t="shared" si="68"/>
        <v>0</v>
      </c>
      <c r="Q1125" s="23" t="b">
        <f t="shared" si="69"/>
        <v>0</v>
      </c>
      <c r="R1125" s="23">
        <f t="shared" si="70"/>
        <v>1</v>
      </c>
    </row>
    <row r="1126" spans="1:18" ht="54">
      <c r="A1126" s="14">
        <f t="shared" si="71"/>
        <v>1125</v>
      </c>
      <c r="B1126" s="14" t="s">
        <v>16</v>
      </c>
      <c r="C1126" s="14" t="s">
        <v>2524</v>
      </c>
      <c r="D1126" s="15" t="s">
        <v>2525</v>
      </c>
      <c r="E1126" s="15" t="s">
        <v>392</v>
      </c>
      <c r="F1126" s="14" t="s">
        <v>46</v>
      </c>
      <c r="G1126" s="14">
        <v>2017</v>
      </c>
      <c r="H1126" s="14">
        <v>183</v>
      </c>
      <c r="I1126" s="1"/>
      <c r="J1126" s="14">
        <v>46</v>
      </c>
      <c r="K1126" s="14">
        <v>55</v>
      </c>
      <c r="L1126" s="14" t="s">
        <v>393</v>
      </c>
      <c r="M1126" s="14">
        <v>1.605</v>
      </c>
      <c r="N1126" s="14">
        <v>1.7929999999999999</v>
      </c>
      <c r="O1126" s="21">
        <v>9</v>
      </c>
      <c r="P1126" s="23" t="b">
        <f t="shared" si="68"/>
        <v>0</v>
      </c>
      <c r="Q1126" s="23" t="b">
        <f t="shared" si="69"/>
        <v>0</v>
      </c>
      <c r="R1126" s="23">
        <f t="shared" si="70"/>
        <v>1</v>
      </c>
    </row>
    <row r="1127" spans="1:18" ht="54">
      <c r="A1127" s="14">
        <f t="shared" si="71"/>
        <v>1126</v>
      </c>
      <c r="B1127" s="14" t="s">
        <v>16</v>
      </c>
      <c r="C1127" s="14" t="s">
        <v>2526</v>
      </c>
      <c r="D1127" s="15" t="s">
        <v>2527</v>
      </c>
      <c r="E1127" s="15" t="s">
        <v>52</v>
      </c>
      <c r="F1127" s="14" t="s">
        <v>46</v>
      </c>
      <c r="G1127" s="14">
        <v>2017</v>
      </c>
      <c r="H1127" s="14">
        <v>7</v>
      </c>
      <c r="I1127" s="1"/>
      <c r="L1127" s="14" t="s">
        <v>53</v>
      </c>
      <c r="M1127" s="14">
        <v>4.2590000000000003</v>
      </c>
      <c r="N1127" s="14">
        <v>4.8470000000000004</v>
      </c>
      <c r="O1127" s="14">
        <v>2</v>
      </c>
      <c r="P1127" s="23" t="b">
        <f t="shared" si="68"/>
        <v>0</v>
      </c>
      <c r="Q1127" s="23" t="b">
        <f t="shared" si="69"/>
        <v>0</v>
      </c>
      <c r="R1127" s="23" t="b">
        <f t="shared" si="70"/>
        <v>0</v>
      </c>
    </row>
    <row r="1128" spans="1:18" ht="54">
      <c r="A1128" s="14">
        <f t="shared" si="71"/>
        <v>1127</v>
      </c>
      <c r="B1128" s="14" t="s">
        <v>16</v>
      </c>
      <c r="C1128" s="14" t="s">
        <v>2526</v>
      </c>
      <c r="D1128" s="15" t="s">
        <v>2528</v>
      </c>
      <c r="E1128" s="15" t="s">
        <v>52</v>
      </c>
      <c r="F1128" s="14" t="s">
        <v>46</v>
      </c>
      <c r="G1128" s="14">
        <v>2017</v>
      </c>
      <c r="H1128" s="14">
        <v>7</v>
      </c>
      <c r="I1128" s="1"/>
      <c r="L1128" s="14" t="s">
        <v>53</v>
      </c>
      <c r="M1128" s="14">
        <v>4.2590000000000003</v>
      </c>
      <c r="N1128" s="14">
        <v>4.8470000000000004</v>
      </c>
      <c r="O1128" s="21">
        <v>9</v>
      </c>
      <c r="P1128" s="23" t="b">
        <f t="shared" si="68"/>
        <v>0</v>
      </c>
      <c r="Q1128" s="23" t="b">
        <f t="shared" si="69"/>
        <v>0</v>
      </c>
      <c r="R1128" s="23" t="b">
        <f t="shared" si="70"/>
        <v>0</v>
      </c>
    </row>
    <row r="1129" spans="1:18" ht="81">
      <c r="A1129" s="14">
        <f t="shared" si="71"/>
        <v>1128</v>
      </c>
      <c r="B1129" s="14" t="s">
        <v>16</v>
      </c>
      <c r="C1129" s="14" t="s">
        <v>2526</v>
      </c>
      <c r="D1129" s="15" t="s">
        <v>2529</v>
      </c>
      <c r="E1129" s="15" t="s">
        <v>56</v>
      </c>
      <c r="F1129" s="14" t="s">
        <v>46</v>
      </c>
      <c r="G1129" s="14">
        <v>2017</v>
      </c>
      <c r="H1129" s="14">
        <v>18</v>
      </c>
      <c r="I1129" s="1">
        <v>6</v>
      </c>
      <c r="L1129" s="14" t="s">
        <v>57</v>
      </c>
      <c r="M1129" s="14">
        <v>3.226</v>
      </c>
      <c r="N1129" s="14">
        <v>3.4820000000000002</v>
      </c>
      <c r="O1129" s="14">
        <v>8</v>
      </c>
      <c r="P1129" s="23" t="b">
        <f t="shared" si="68"/>
        <v>0</v>
      </c>
      <c r="Q1129" s="23" t="b">
        <f t="shared" si="69"/>
        <v>0</v>
      </c>
      <c r="R1129" s="23" t="b">
        <f t="shared" si="70"/>
        <v>0</v>
      </c>
    </row>
    <row r="1130" spans="1:18" ht="67.5">
      <c r="A1130" s="14">
        <f t="shared" si="71"/>
        <v>1129</v>
      </c>
      <c r="B1130" s="14" t="s">
        <v>16</v>
      </c>
      <c r="C1130" s="14" t="s">
        <v>2526</v>
      </c>
      <c r="D1130" s="15" t="s">
        <v>2530</v>
      </c>
      <c r="E1130" s="15" t="s">
        <v>235</v>
      </c>
      <c r="F1130" s="14" t="s">
        <v>46</v>
      </c>
      <c r="G1130" s="14">
        <v>2017</v>
      </c>
      <c r="H1130" s="14">
        <v>70</v>
      </c>
      <c r="J1130" s="14">
        <v>66</v>
      </c>
      <c r="K1130" s="14">
        <v>75</v>
      </c>
      <c r="L1130" s="14" t="s">
        <v>236</v>
      </c>
      <c r="M1130" s="14">
        <v>3.1480000000000001</v>
      </c>
      <c r="N1130" s="14">
        <v>3.282</v>
      </c>
      <c r="O1130" s="14">
        <v>85</v>
      </c>
      <c r="P1130" s="23" t="b">
        <f t="shared" si="68"/>
        <v>0</v>
      </c>
      <c r="Q1130" s="23" t="b">
        <f t="shared" si="69"/>
        <v>0</v>
      </c>
      <c r="R1130" s="23" t="b">
        <f t="shared" si="70"/>
        <v>0</v>
      </c>
    </row>
    <row r="1131" spans="1:18" ht="40.5">
      <c r="A1131" s="14">
        <f t="shared" si="71"/>
        <v>1130</v>
      </c>
      <c r="B1131" s="14" t="s">
        <v>16</v>
      </c>
      <c r="C1131" s="14" t="s">
        <v>2526</v>
      </c>
      <c r="D1131" s="15" t="s">
        <v>2531</v>
      </c>
      <c r="E1131" s="15" t="s">
        <v>242</v>
      </c>
      <c r="F1131" s="14" t="s">
        <v>46</v>
      </c>
      <c r="G1131" s="14">
        <v>2017</v>
      </c>
      <c r="H1131" s="14">
        <v>23</v>
      </c>
      <c r="I1131" s="1">
        <v>2</v>
      </c>
      <c r="J1131" s="14">
        <v>322</v>
      </c>
      <c r="K1131" s="14">
        <v>330</v>
      </c>
      <c r="L1131" s="14" t="s">
        <v>243</v>
      </c>
      <c r="M1131" s="14">
        <v>1.665</v>
      </c>
      <c r="N1131" s="14">
        <v>2.1779999999999999</v>
      </c>
      <c r="O1131" s="14">
        <v>4</v>
      </c>
      <c r="P1131" s="23" t="b">
        <f t="shared" si="68"/>
        <v>0</v>
      </c>
      <c r="Q1131" s="23" t="b">
        <f t="shared" si="69"/>
        <v>0</v>
      </c>
      <c r="R1131" s="23" t="b">
        <f t="shared" si="70"/>
        <v>0</v>
      </c>
    </row>
    <row r="1132" spans="1:18" ht="67.5">
      <c r="A1132" s="14">
        <f t="shared" si="71"/>
        <v>1131</v>
      </c>
      <c r="B1132" s="14" t="s">
        <v>16</v>
      </c>
      <c r="C1132" s="14" t="s">
        <v>2526</v>
      </c>
      <c r="D1132" s="15" t="s">
        <v>2532</v>
      </c>
      <c r="E1132" s="15" t="s">
        <v>430</v>
      </c>
      <c r="F1132" s="14" t="s">
        <v>46</v>
      </c>
      <c r="G1132" s="14">
        <v>2017</v>
      </c>
      <c r="H1132" s="14">
        <v>48</v>
      </c>
      <c r="I1132" s="1">
        <v>10</v>
      </c>
      <c r="J1132" s="14">
        <v>5430</v>
      </c>
      <c r="K1132" s="14">
        <v>5438</v>
      </c>
      <c r="L1132" s="14" t="s">
        <v>431</v>
      </c>
      <c r="M1132" s="14">
        <v>1.4610000000000001</v>
      </c>
      <c r="N1132" s="14">
        <v>1.635</v>
      </c>
      <c r="O1132" s="21">
        <v>9</v>
      </c>
      <c r="P1132" s="23" t="b">
        <f t="shared" si="68"/>
        <v>0</v>
      </c>
      <c r="Q1132" s="23" t="b">
        <f t="shared" si="69"/>
        <v>0</v>
      </c>
      <c r="R1132" s="23">
        <f t="shared" si="70"/>
        <v>1</v>
      </c>
    </row>
    <row r="1133" spans="1:18" ht="67.5">
      <c r="A1133" s="14">
        <f t="shared" si="71"/>
        <v>1132</v>
      </c>
      <c r="B1133" s="14" t="s">
        <v>16</v>
      </c>
      <c r="C1133" s="14" t="s">
        <v>2526</v>
      </c>
      <c r="D1133" s="15" t="s">
        <v>2533</v>
      </c>
      <c r="E1133" s="15" t="s">
        <v>2514</v>
      </c>
      <c r="F1133" s="14" t="s">
        <v>46</v>
      </c>
      <c r="G1133" s="14">
        <v>2017</v>
      </c>
      <c r="H1133" s="14">
        <v>33</v>
      </c>
      <c r="I1133" s="1">
        <v>1</v>
      </c>
      <c r="J1133" s="14">
        <v>75</v>
      </c>
      <c r="K1133" s="14">
        <v>83</v>
      </c>
      <c r="L1133" s="14" t="s">
        <v>2515</v>
      </c>
      <c r="M1133" s="14">
        <v>0.84499999999999997</v>
      </c>
      <c r="N1133" s="14">
        <v>1.006</v>
      </c>
      <c r="O1133" s="14">
        <v>3</v>
      </c>
      <c r="P1133" s="23" t="b">
        <f t="shared" si="68"/>
        <v>0</v>
      </c>
      <c r="Q1133" s="23" t="b">
        <f t="shared" si="69"/>
        <v>0</v>
      </c>
      <c r="R1133" s="23">
        <f t="shared" si="70"/>
        <v>1</v>
      </c>
    </row>
    <row r="1134" spans="1:18" ht="40.5">
      <c r="A1134" s="14">
        <f t="shared" si="71"/>
        <v>1133</v>
      </c>
      <c r="B1134" s="14" t="s">
        <v>16</v>
      </c>
      <c r="C1134" s="14" t="s">
        <v>2526</v>
      </c>
      <c r="D1134" s="15" t="s">
        <v>2534</v>
      </c>
      <c r="E1134" s="15" t="s">
        <v>1693</v>
      </c>
      <c r="F1134" s="14" t="s">
        <v>46</v>
      </c>
      <c r="G1134" s="14">
        <v>2017</v>
      </c>
      <c r="H1134" s="14">
        <v>39</v>
      </c>
      <c r="I1134" s="14">
        <v>12</v>
      </c>
      <c r="J1134" s="14">
        <v>1407</v>
      </c>
      <c r="K1134" s="14">
        <v>1417</v>
      </c>
      <c r="L1134" s="14" t="s">
        <v>1694</v>
      </c>
      <c r="M1134" s="14">
        <v>0.56599999999999995</v>
      </c>
      <c r="N1134" s="14">
        <v>0.61199999999999999</v>
      </c>
      <c r="O1134" s="14">
        <v>86</v>
      </c>
      <c r="P1134" s="23" t="b">
        <f t="shared" si="68"/>
        <v>0</v>
      </c>
      <c r="Q1134" s="23" t="b">
        <f t="shared" si="69"/>
        <v>0</v>
      </c>
      <c r="R1134" s="23">
        <f t="shared" si="70"/>
        <v>1</v>
      </c>
    </row>
    <row r="1135" spans="1:18" ht="81">
      <c r="A1135" s="14">
        <f t="shared" si="71"/>
        <v>1134</v>
      </c>
      <c r="B1135" s="14" t="s">
        <v>3667</v>
      </c>
      <c r="C1135" s="14" t="s">
        <v>3668</v>
      </c>
      <c r="D1135" s="15" t="s">
        <v>3669</v>
      </c>
      <c r="E1135" s="15" t="s">
        <v>2473</v>
      </c>
      <c r="F1135" s="14" t="s">
        <v>46</v>
      </c>
      <c r="G1135" s="14">
        <v>2017</v>
      </c>
      <c r="H1135" s="14">
        <v>69</v>
      </c>
      <c r="I1135" s="1"/>
      <c r="L1135" s="14" t="s">
        <v>2474</v>
      </c>
      <c r="M1135" s="14">
        <v>0.34799999999999998</v>
      </c>
      <c r="N1135" s="14">
        <v>0.41599999999999998</v>
      </c>
      <c r="O1135" s="14">
        <v>2</v>
      </c>
      <c r="P1135" s="23" t="b">
        <f t="shared" si="68"/>
        <v>0</v>
      </c>
      <c r="Q1135" s="23" t="b">
        <f t="shared" si="69"/>
        <v>0</v>
      </c>
      <c r="R1135" s="23">
        <f t="shared" si="70"/>
        <v>1</v>
      </c>
    </row>
    <row r="1136" spans="1:18" ht="81">
      <c r="A1136" s="14">
        <f t="shared" si="71"/>
        <v>1135</v>
      </c>
      <c r="B1136" s="14" t="s">
        <v>3670</v>
      </c>
      <c r="C1136" s="14" t="s">
        <v>3671</v>
      </c>
      <c r="D1136" s="15" t="s">
        <v>3672</v>
      </c>
      <c r="E1136" s="15" t="s">
        <v>2473</v>
      </c>
      <c r="F1136" s="14" t="s">
        <v>46</v>
      </c>
      <c r="G1136" s="14">
        <v>2017</v>
      </c>
      <c r="H1136" s="14">
        <v>69</v>
      </c>
      <c r="I1136" s="1"/>
      <c r="L1136" s="14" t="s">
        <v>2474</v>
      </c>
      <c r="M1136" s="14">
        <v>0.34799999999999998</v>
      </c>
      <c r="N1136" s="14">
        <v>0.41599999999999998</v>
      </c>
      <c r="O1136" s="14">
        <v>2</v>
      </c>
      <c r="P1136" s="23" t="b">
        <f t="shared" si="68"/>
        <v>0</v>
      </c>
      <c r="Q1136" s="23" t="b">
        <f t="shared" si="69"/>
        <v>0</v>
      </c>
      <c r="R1136" s="23">
        <f t="shared" si="70"/>
        <v>1</v>
      </c>
    </row>
    <row r="1137" spans="1:18" ht="54">
      <c r="A1137" s="14">
        <f t="shared" si="71"/>
        <v>1136</v>
      </c>
      <c r="B1137" s="14" t="s">
        <v>16</v>
      </c>
      <c r="C1137" s="14" t="s">
        <v>2535</v>
      </c>
      <c r="D1137" s="15" t="s">
        <v>2536</v>
      </c>
      <c r="E1137" s="15" t="s">
        <v>2537</v>
      </c>
      <c r="F1137" s="14" t="s">
        <v>46</v>
      </c>
      <c r="G1137" s="14">
        <v>2017</v>
      </c>
      <c r="H1137" s="14">
        <v>49</v>
      </c>
      <c r="I1137" s="1">
        <v>1</v>
      </c>
      <c r="J1137" s="14">
        <v>243</v>
      </c>
      <c r="K1137" s="14">
        <v>250</v>
      </c>
      <c r="L1137" s="14" t="s">
        <v>2538</v>
      </c>
      <c r="M1137" s="14">
        <v>0.49099999999999999</v>
      </c>
      <c r="N1137" s="14">
        <v>0.52500000000000002</v>
      </c>
      <c r="O1137" s="14">
        <v>4</v>
      </c>
      <c r="P1137" s="23" t="b">
        <f t="shared" si="68"/>
        <v>0</v>
      </c>
      <c r="Q1137" s="23" t="b">
        <f t="shared" si="69"/>
        <v>0</v>
      </c>
      <c r="R1137" s="23">
        <f t="shared" si="70"/>
        <v>1</v>
      </c>
    </row>
    <row r="1138" spans="1:18" ht="54">
      <c r="A1138" s="14">
        <f t="shared" si="71"/>
        <v>1137</v>
      </c>
      <c r="B1138" s="14" t="s">
        <v>16</v>
      </c>
      <c r="C1138" s="14" t="s">
        <v>2535</v>
      </c>
      <c r="D1138" s="15" t="s">
        <v>2539</v>
      </c>
      <c r="E1138" s="15" t="s">
        <v>2537</v>
      </c>
      <c r="F1138" s="14" t="s">
        <v>46</v>
      </c>
      <c r="G1138" s="14">
        <v>2017</v>
      </c>
      <c r="H1138" s="14">
        <v>49</v>
      </c>
      <c r="I1138" s="1">
        <v>2</v>
      </c>
      <c r="J1138" s="14">
        <v>535</v>
      </c>
      <c r="K1138" s="14">
        <v>542</v>
      </c>
      <c r="L1138" s="14" t="s">
        <v>2538</v>
      </c>
      <c r="M1138" s="14">
        <v>0.49099999999999999</v>
      </c>
      <c r="N1138" s="14">
        <v>0.52500000000000002</v>
      </c>
      <c r="O1138" s="14">
        <v>8</v>
      </c>
      <c r="P1138" s="23" t="b">
        <f t="shared" si="68"/>
        <v>0</v>
      </c>
      <c r="Q1138" s="23" t="b">
        <f t="shared" si="69"/>
        <v>0</v>
      </c>
      <c r="R1138" s="23">
        <f t="shared" si="70"/>
        <v>1</v>
      </c>
    </row>
    <row r="1139" spans="1:18" ht="54">
      <c r="A1139" s="14">
        <f t="shared" si="71"/>
        <v>1138</v>
      </c>
      <c r="B1139" s="14" t="s">
        <v>16</v>
      </c>
      <c r="C1139" s="14" t="s">
        <v>2535</v>
      </c>
      <c r="D1139" s="15" t="s">
        <v>2540</v>
      </c>
      <c r="E1139" s="15" t="s">
        <v>2541</v>
      </c>
      <c r="F1139" s="14" t="s">
        <v>46</v>
      </c>
      <c r="G1139" s="14">
        <v>2017</v>
      </c>
      <c r="H1139" s="14">
        <v>9</v>
      </c>
      <c r="I1139" s="27">
        <v>1</v>
      </c>
      <c r="J1139" s="14">
        <v>99</v>
      </c>
      <c r="K1139" s="14">
        <v>101</v>
      </c>
      <c r="L1139" s="14" t="s">
        <v>2542</v>
      </c>
      <c r="M1139" s="14">
        <v>0.47</v>
      </c>
      <c r="N1139" s="14">
        <v>1.0069999999999999</v>
      </c>
      <c r="O1139" s="14">
        <v>4</v>
      </c>
      <c r="P1139" s="23" t="b">
        <f t="shared" si="68"/>
        <v>0</v>
      </c>
      <c r="Q1139" s="23" t="b">
        <f t="shared" si="69"/>
        <v>0</v>
      </c>
      <c r="R1139" s="23">
        <f t="shared" si="70"/>
        <v>1</v>
      </c>
    </row>
    <row r="1140" spans="1:18" ht="81">
      <c r="A1140" s="14">
        <f t="shared" si="71"/>
        <v>1139</v>
      </c>
      <c r="B1140" s="14" t="s">
        <v>3667</v>
      </c>
      <c r="C1140" s="14" t="s">
        <v>3745</v>
      </c>
      <c r="D1140" s="15" t="s">
        <v>3746</v>
      </c>
      <c r="E1140" s="15" t="s">
        <v>2473</v>
      </c>
      <c r="F1140" s="14" t="s">
        <v>46</v>
      </c>
      <c r="G1140" s="14">
        <v>2017</v>
      </c>
      <c r="H1140" s="14">
        <v>69</v>
      </c>
      <c r="I1140" s="1"/>
      <c r="L1140" s="14" t="s">
        <v>2474</v>
      </c>
      <c r="M1140" s="14">
        <v>0.34799999999999998</v>
      </c>
      <c r="N1140" s="14">
        <v>0.41599999999999998</v>
      </c>
      <c r="O1140" s="14">
        <v>2</v>
      </c>
      <c r="P1140" s="23" t="b">
        <f t="shared" si="68"/>
        <v>0</v>
      </c>
      <c r="Q1140" s="23" t="b">
        <f t="shared" si="69"/>
        <v>0</v>
      </c>
      <c r="R1140" s="23">
        <f t="shared" si="70"/>
        <v>1</v>
      </c>
    </row>
    <row r="1141" spans="1:18" ht="40.5">
      <c r="A1141" s="14">
        <f t="shared" si="71"/>
        <v>1140</v>
      </c>
      <c r="B1141" s="14" t="s">
        <v>16</v>
      </c>
      <c r="C1141" s="14" t="s">
        <v>2543</v>
      </c>
      <c r="D1141" s="15" t="s">
        <v>2544</v>
      </c>
      <c r="E1141" s="15" t="s">
        <v>121</v>
      </c>
      <c r="F1141" s="14" t="s">
        <v>46</v>
      </c>
      <c r="G1141" s="14">
        <v>2017</v>
      </c>
      <c r="H1141" s="14">
        <v>183</v>
      </c>
      <c r="I1141" s="1"/>
      <c r="J1141" s="14">
        <v>510</v>
      </c>
      <c r="K1141" s="14">
        <v>518</v>
      </c>
      <c r="L1141" s="14" t="s">
        <v>122</v>
      </c>
      <c r="M1141" s="14">
        <v>4.2080000000000002</v>
      </c>
      <c r="N1141" s="14">
        <v>4.5060000000000002</v>
      </c>
      <c r="O1141" s="14">
        <v>8</v>
      </c>
      <c r="P1141" s="23" t="b">
        <f t="shared" si="68"/>
        <v>0</v>
      </c>
      <c r="Q1141" s="23" t="b">
        <f t="shared" si="69"/>
        <v>0</v>
      </c>
      <c r="R1141" s="23" t="b">
        <f t="shared" si="70"/>
        <v>0</v>
      </c>
    </row>
    <row r="1142" spans="1:18" ht="54">
      <c r="A1142" s="14">
        <f t="shared" si="71"/>
        <v>1141</v>
      </c>
      <c r="B1142" s="14" t="s">
        <v>16</v>
      </c>
      <c r="C1142" s="14" t="s">
        <v>2543</v>
      </c>
      <c r="D1142" s="15" t="s">
        <v>2545</v>
      </c>
      <c r="E1142" s="15" t="s">
        <v>2546</v>
      </c>
      <c r="F1142" s="14" t="s">
        <v>46</v>
      </c>
      <c r="G1142" s="14">
        <v>2017</v>
      </c>
      <c r="I1142" s="1"/>
      <c r="L1142" s="14" t="s">
        <v>2547</v>
      </c>
      <c r="M1142" s="14">
        <v>2.476</v>
      </c>
      <c r="N1142" s="14">
        <v>2.5870000000000002</v>
      </c>
      <c r="O1142" s="14">
        <v>8</v>
      </c>
      <c r="P1142" s="23" t="b">
        <f t="shared" si="68"/>
        <v>0</v>
      </c>
      <c r="Q1142" s="23" t="b">
        <f t="shared" si="69"/>
        <v>0</v>
      </c>
      <c r="R1142" s="23" t="b">
        <f t="shared" si="70"/>
        <v>0</v>
      </c>
    </row>
    <row r="1143" spans="1:18" ht="40.5">
      <c r="A1143" s="14">
        <f t="shared" si="71"/>
        <v>1142</v>
      </c>
      <c r="B1143" s="14" t="s">
        <v>17</v>
      </c>
      <c r="C1143" s="14" t="s">
        <v>2548</v>
      </c>
      <c r="D1143" s="15" t="s">
        <v>2549</v>
      </c>
      <c r="E1143" s="15" t="s">
        <v>1776</v>
      </c>
      <c r="F1143" s="14" t="s">
        <v>46</v>
      </c>
      <c r="G1143" s="14">
        <v>2017</v>
      </c>
      <c r="H1143" s="14">
        <v>55</v>
      </c>
      <c r="I1143" s="1">
        <v>2</v>
      </c>
      <c r="J1143" s="14">
        <v>276</v>
      </c>
      <c r="K1143" s="14">
        <v>284</v>
      </c>
      <c r="L1143" s="14" t="s">
        <v>1777</v>
      </c>
      <c r="M1143" s="14">
        <v>1.5069999999999999</v>
      </c>
      <c r="N1143" s="14">
        <v>1.81</v>
      </c>
      <c r="O1143" s="14">
        <v>4</v>
      </c>
      <c r="P1143" s="23" t="b">
        <f t="shared" si="68"/>
        <v>0</v>
      </c>
      <c r="Q1143" s="23" t="b">
        <f t="shared" si="69"/>
        <v>0</v>
      </c>
      <c r="R1143" s="23">
        <f t="shared" si="70"/>
        <v>1</v>
      </c>
    </row>
    <row r="1144" spans="1:18" ht="67.5">
      <c r="A1144" s="14">
        <f t="shared" si="71"/>
        <v>1143</v>
      </c>
      <c r="B1144" s="14" t="s">
        <v>17</v>
      </c>
      <c r="C1144" s="14" t="s">
        <v>2550</v>
      </c>
      <c r="D1144" s="15" t="s">
        <v>2551</v>
      </c>
      <c r="E1144" s="15" t="s">
        <v>2552</v>
      </c>
      <c r="F1144" s="14" t="s">
        <v>46</v>
      </c>
      <c r="G1144" s="14">
        <v>2017</v>
      </c>
      <c r="H1144" s="14">
        <v>69</v>
      </c>
      <c r="I1144" s="1">
        <v>2</v>
      </c>
      <c r="J1144" s="14">
        <v>277</v>
      </c>
      <c r="K1144" s="14">
        <v>284</v>
      </c>
      <c r="L1144" s="14" t="s">
        <v>2553</v>
      </c>
      <c r="M1144" s="14">
        <v>0.35199999999999998</v>
      </c>
      <c r="N1144" s="14">
        <v>0.48699999999999999</v>
      </c>
      <c r="O1144" s="14">
        <v>6</v>
      </c>
      <c r="P1144" s="23" t="b">
        <f t="shared" si="68"/>
        <v>0</v>
      </c>
      <c r="Q1144" s="23" t="b">
        <f t="shared" si="69"/>
        <v>0</v>
      </c>
      <c r="R1144" s="23">
        <f t="shared" si="70"/>
        <v>1</v>
      </c>
    </row>
    <row r="1145" spans="1:18" ht="54">
      <c r="A1145" s="14">
        <f t="shared" si="71"/>
        <v>1144</v>
      </c>
      <c r="B1145" s="14" t="s">
        <v>17</v>
      </c>
      <c r="C1145" s="14" t="s">
        <v>2554</v>
      </c>
      <c r="D1145" s="15" t="s">
        <v>2555</v>
      </c>
      <c r="E1145" s="15" t="s">
        <v>2556</v>
      </c>
      <c r="F1145" s="14" t="s">
        <v>46</v>
      </c>
      <c r="G1145" s="14">
        <v>2017</v>
      </c>
      <c r="H1145" s="14">
        <v>39</v>
      </c>
      <c r="I1145" s="1">
        <v>4</v>
      </c>
      <c r="J1145" s="14">
        <v>523</v>
      </c>
      <c r="K1145" s="14">
        <v>528</v>
      </c>
      <c r="L1145" s="14" t="s">
        <v>2557</v>
      </c>
      <c r="M1145" s="14">
        <v>1.73</v>
      </c>
      <c r="N1145" s="14">
        <v>1.81</v>
      </c>
      <c r="O1145" s="14">
        <v>4</v>
      </c>
      <c r="P1145" s="23" t="b">
        <f t="shared" si="68"/>
        <v>0</v>
      </c>
      <c r="Q1145" s="23" t="b">
        <f t="shared" si="69"/>
        <v>0</v>
      </c>
      <c r="R1145" s="23">
        <f t="shared" si="70"/>
        <v>1</v>
      </c>
    </row>
    <row r="1146" spans="1:18" ht="27">
      <c r="A1146" s="14">
        <f t="shared" si="71"/>
        <v>1145</v>
      </c>
      <c r="B1146" s="14" t="s">
        <v>17</v>
      </c>
      <c r="C1146" s="14" t="s">
        <v>2558</v>
      </c>
      <c r="D1146" s="15" t="s">
        <v>2559</v>
      </c>
      <c r="E1146" s="15" t="s">
        <v>1533</v>
      </c>
      <c r="F1146" s="14" t="s">
        <v>447</v>
      </c>
      <c r="G1146" s="14">
        <v>2017</v>
      </c>
      <c r="H1146" s="14">
        <v>58</v>
      </c>
      <c r="I1146" s="1"/>
      <c r="L1146" s="14" t="s">
        <v>1534</v>
      </c>
      <c r="M1146" s="14">
        <v>1.452</v>
      </c>
      <c r="N1146" s="14">
        <v>1.33</v>
      </c>
      <c r="O1146" s="14">
        <v>4</v>
      </c>
      <c r="P1146" s="23" t="b">
        <f t="shared" si="68"/>
        <v>0</v>
      </c>
      <c r="Q1146" s="23" t="b">
        <f t="shared" si="69"/>
        <v>0</v>
      </c>
      <c r="R1146" s="23">
        <f t="shared" si="70"/>
        <v>1</v>
      </c>
    </row>
    <row r="1147" spans="1:18" ht="67.5">
      <c r="A1147" s="14">
        <f t="shared" si="71"/>
        <v>1146</v>
      </c>
      <c r="B1147" s="14" t="s">
        <v>17</v>
      </c>
      <c r="C1147" s="14" t="s">
        <v>2560</v>
      </c>
      <c r="D1147" s="15" t="s">
        <v>2561</v>
      </c>
      <c r="E1147" s="15" t="s">
        <v>2562</v>
      </c>
      <c r="F1147" s="14" t="s">
        <v>46</v>
      </c>
      <c r="G1147" s="14">
        <v>2017</v>
      </c>
      <c r="H1147" s="14">
        <v>17</v>
      </c>
      <c r="I1147" s="1">
        <v>4</v>
      </c>
      <c r="J1147" s="14">
        <v>441</v>
      </c>
      <c r="K1147" s="14">
        <v>457</v>
      </c>
      <c r="L1147" s="14" t="s">
        <v>2563</v>
      </c>
      <c r="M1147" s="14">
        <v>3.496</v>
      </c>
      <c r="N1147" s="14">
        <v>3.19</v>
      </c>
      <c r="O1147" s="14">
        <v>8</v>
      </c>
      <c r="P1147" s="23" t="b">
        <f t="shared" si="68"/>
        <v>0</v>
      </c>
      <c r="Q1147" s="23" t="b">
        <f t="shared" si="69"/>
        <v>0</v>
      </c>
      <c r="R1147" s="23" t="b">
        <f t="shared" si="70"/>
        <v>0</v>
      </c>
    </row>
    <row r="1148" spans="1:18" ht="67.5">
      <c r="A1148" s="14">
        <f t="shared" si="71"/>
        <v>1147</v>
      </c>
      <c r="B1148" s="14" t="s">
        <v>17</v>
      </c>
      <c r="C1148" s="14" t="s">
        <v>2564</v>
      </c>
      <c r="D1148" s="15" t="s">
        <v>2565</v>
      </c>
      <c r="E1148" s="15" t="s">
        <v>2566</v>
      </c>
      <c r="F1148" s="14" t="s">
        <v>46</v>
      </c>
      <c r="G1148" s="14">
        <v>2017</v>
      </c>
      <c r="H1148" s="14">
        <v>64</v>
      </c>
      <c r="I1148" s="1">
        <v>3</v>
      </c>
      <c r="J1148" s="14">
        <v>349</v>
      </c>
      <c r="K1148" s="14">
        <v>360</v>
      </c>
      <c r="L1148" s="14" t="s">
        <v>2567</v>
      </c>
      <c r="M1148" s="14">
        <v>0.73899999999999999</v>
      </c>
      <c r="N1148" s="14">
        <v>0.89500000000000002</v>
      </c>
      <c r="O1148" s="14">
        <v>5</v>
      </c>
      <c r="P1148" s="23" t="b">
        <f t="shared" si="68"/>
        <v>0</v>
      </c>
      <c r="Q1148" s="23" t="b">
        <f t="shared" si="69"/>
        <v>0</v>
      </c>
      <c r="R1148" s="23">
        <f t="shared" si="70"/>
        <v>1</v>
      </c>
    </row>
    <row r="1149" spans="1:18" ht="54">
      <c r="A1149" s="14">
        <f t="shared" si="71"/>
        <v>1148</v>
      </c>
      <c r="B1149" s="14" t="s">
        <v>17</v>
      </c>
      <c r="C1149" s="14" t="s">
        <v>2568</v>
      </c>
      <c r="D1149" s="15" t="s">
        <v>2569</v>
      </c>
      <c r="E1149" s="15" t="s">
        <v>2046</v>
      </c>
      <c r="F1149" s="14" t="s">
        <v>267</v>
      </c>
      <c r="G1149" s="14">
        <v>2017</v>
      </c>
      <c r="H1149" s="14">
        <v>11</v>
      </c>
      <c r="I1149" s="1">
        <v>4</v>
      </c>
      <c r="J1149" s="14">
        <v>247</v>
      </c>
      <c r="K1149" s="14">
        <v>247</v>
      </c>
      <c r="L1149" s="14" t="s">
        <v>2047</v>
      </c>
      <c r="M1149" s="14">
        <v>1.4219999999999999</v>
      </c>
      <c r="N1149" s="14">
        <v>1.5940000000000001</v>
      </c>
      <c r="O1149" s="21">
        <v>9</v>
      </c>
      <c r="P1149" s="23" t="b">
        <f t="shared" si="68"/>
        <v>0</v>
      </c>
      <c r="Q1149" s="23" t="b">
        <f t="shared" si="69"/>
        <v>0</v>
      </c>
      <c r="R1149" s="23">
        <f t="shared" si="70"/>
        <v>1</v>
      </c>
    </row>
    <row r="1150" spans="1:18" ht="54">
      <c r="A1150" s="14">
        <f t="shared" si="71"/>
        <v>1149</v>
      </c>
      <c r="B1150" s="14" t="s">
        <v>17</v>
      </c>
      <c r="C1150" s="14" t="s">
        <v>2570</v>
      </c>
      <c r="D1150" s="15" t="s">
        <v>2571</v>
      </c>
      <c r="E1150" s="15" t="s">
        <v>52</v>
      </c>
      <c r="F1150" s="14" t="s">
        <v>46</v>
      </c>
      <c r="G1150" s="14">
        <v>2017</v>
      </c>
      <c r="H1150" s="14">
        <v>7</v>
      </c>
      <c r="I1150" s="1"/>
      <c r="L1150" s="14" t="s">
        <v>53</v>
      </c>
      <c r="M1150" s="14">
        <v>4.2590000000000003</v>
      </c>
      <c r="N1150" s="14">
        <v>4.8470000000000004</v>
      </c>
      <c r="O1150" s="14">
        <v>2</v>
      </c>
      <c r="P1150" s="23" t="b">
        <f t="shared" si="68"/>
        <v>0</v>
      </c>
      <c r="Q1150" s="23" t="b">
        <f t="shared" si="69"/>
        <v>0</v>
      </c>
      <c r="R1150" s="23" t="b">
        <f t="shared" si="70"/>
        <v>0</v>
      </c>
    </row>
    <row r="1151" spans="1:18" ht="54">
      <c r="A1151" s="14">
        <f t="shared" si="71"/>
        <v>1150</v>
      </c>
      <c r="B1151" s="14" t="s">
        <v>17</v>
      </c>
      <c r="C1151" s="14" t="s">
        <v>2572</v>
      </c>
      <c r="D1151" s="15" t="s">
        <v>2573</v>
      </c>
      <c r="E1151" s="15" t="s">
        <v>1256</v>
      </c>
      <c r="F1151" s="14" t="s">
        <v>46</v>
      </c>
      <c r="G1151" s="14">
        <v>2017</v>
      </c>
      <c r="H1151" s="14">
        <v>17</v>
      </c>
      <c r="I1151" s="1"/>
      <c r="L1151" s="14" t="s">
        <v>1257</v>
      </c>
      <c r="M1151" s="14">
        <v>3.964</v>
      </c>
      <c r="N1151" s="14">
        <v>4.5410000000000004</v>
      </c>
      <c r="O1151" s="14">
        <v>8</v>
      </c>
      <c r="P1151" s="23" t="b">
        <f t="shared" si="68"/>
        <v>0</v>
      </c>
      <c r="Q1151" s="23" t="b">
        <f t="shared" si="69"/>
        <v>0</v>
      </c>
      <c r="R1151" s="23" t="b">
        <f t="shared" si="70"/>
        <v>0</v>
      </c>
    </row>
    <row r="1152" spans="1:18" ht="54">
      <c r="A1152" s="14">
        <f t="shared" si="71"/>
        <v>1151</v>
      </c>
      <c r="B1152" s="14" t="s">
        <v>17</v>
      </c>
      <c r="C1152" s="14" t="s">
        <v>2572</v>
      </c>
      <c r="D1152" s="15" t="s">
        <v>2574</v>
      </c>
      <c r="E1152" s="15" t="s">
        <v>1647</v>
      </c>
      <c r="F1152" s="14" t="s">
        <v>46</v>
      </c>
      <c r="G1152" s="14">
        <v>2017</v>
      </c>
      <c r="H1152" s="14">
        <v>93</v>
      </c>
      <c r="I1152" s="1">
        <v>6</v>
      </c>
      <c r="J1152" s="14">
        <v>593</v>
      </c>
      <c r="K1152" s="14">
        <v>606</v>
      </c>
      <c r="L1152" s="14" t="s">
        <v>1648</v>
      </c>
      <c r="M1152" s="14">
        <v>3.3559999999999999</v>
      </c>
      <c r="N1152" s="14">
        <v>4.1319999999999997</v>
      </c>
      <c r="O1152" s="14">
        <v>5</v>
      </c>
      <c r="P1152" s="23" t="b">
        <f t="shared" si="68"/>
        <v>0</v>
      </c>
      <c r="Q1152" s="23" t="b">
        <f t="shared" si="69"/>
        <v>0</v>
      </c>
      <c r="R1152" s="23" t="b">
        <f t="shared" si="70"/>
        <v>0</v>
      </c>
    </row>
    <row r="1153" spans="1:18" ht="67.5">
      <c r="A1153" s="14">
        <f t="shared" si="71"/>
        <v>1152</v>
      </c>
      <c r="B1153" s="14" t="s">
        <v>17</v>
      </c>
      <c r="C1153" s="14" t="s">
        <v>2572</v>
      </c>
      <c r="D1153" s="15" t="s">
        <v>2575</v>
      </c>
      <c r="E1153" s="15" t="s">
        <v>1669</v>
      </c>
      <c r="F1153" s="14" t="s">
        <v>46</v>
      </c>
      <c r="G1153" s="14">
        <v>2017</v>
      </c>
      <c r="H1153" s="14">
        <v>115</v>
      </c>
      <c r="I1153" s="1"/>
      <c r="J1153" s="14">
        <v>239</v>
      </c>
      <c r="K1153" s="14">
        <v>248</v>
      </c>
      <c r="L1153" s="14" t="s">
        <v>1670</v>
      </c>
      <c r="M1153" s="14">
        <v>2.7240000000000002</v>
      </c>
      <c r="N1153" s="14">
        <v>3.0960000000000001</v>
      </c>
      <c r="O1153" s="14">
        <v>8</v>
      </c>
      <c r="P1153" s="23" t="b">
        <f t="shared" si="68"/>
        <v>0</v>
      </c>
      <c r="Q1153" s="23" t="b">
        <f t="shared" si="69"/>
        <v>0</v>
      </c>
      <c r="R1153" s="23" t="b">
        <f t="shared" si="70"/>
        <v>0</v>
      </c>
    </row>
    <row r="1154" spans="1:18" ht="54">
      <c r="A1154" s="14">
        <f t="shared" si="71"/>
        <v>1153</v>
      </c>
      <c r="B1154" s="14" t="s">
        <v>17</v>
      </c>
      <c r="C1154" s="14" t="s">
        <v>2572</v>
      </c>
      <c r="D1154" s="15" t="s">
        <v>2576</v>
      </c>
      <c r="E1154" s="15" t="s">
        <v>1463</v>
      </c>
      <c r="F1154" s="14" t="s">
        <v>46</v>
      </c>
      <c r="G1154" s="14">
        <v>2017</v>
      </c>
      <c r="H1154" s="14">
        <v>213</v>
      </c>
      <c r="I1154" s="1">
        <v>2</v>
      </c>
      <c r="L1154" s="14" t="s">
        <v>1464</v>
      </c>
      <c r="M1154" s="14">
        <v>1.6259999999999999</v>
      </c>
      <c r="N1154" s="14">
        <v>1.84</v>
      </c>
      <c r="O1154" s="14">
        <v>3</v>
      </c>
      <c r="P1154" s="23" t="b">
        <f t="shared" ref="P1154:P1217" si="72">IF($N1154&gt;=10,1)</f>
        <v>0</v>
      </c>
      <c r="Q1154" s="23" t="b">
        <f t="shared" ref="Q1154:Q1217" si="73">IF($N1154&gt;=5,1)</f>
        <v>0</v>
      </c>
      <c r="R1154" s="23">
        <f t="shared" ref="R1154:R1217" si="74">IF($N1154&lt;2,1)</f>
        <v>1</v>
      </c>
    </row>
    <row r="1155" spans="1:18" ht="54">
      <c r="A1155" s="14">
        <f t="shared" ref="A1155:A1218" si="75">A1154+1</f>
        <v>1154</v>
      </c>
      <c r="B1155" s="14" t="s">
        <v>17</v>
      </c>
      <c r="C1155" s="14" t="s">
        <v>2572</v>
      </c>
      <c r="D1155" s="15" t="s">
        <v>2577</v>
      </c>
      <c r="E1155" s="15" t="s">
        <v>1776</v>
      </c>
      <c r="F1155" s="14" t="s">
        <v>46</v>
      </c>
      <c r="G1155" s="14">
        <v>2017</v>
      </c>
      <c r="H1155" s="14">
        <v>55</v>
      </c>
      <c r="I1155" s="1">
        <v>1</v>
      </c>
      <c r="J1155" s="14">
        <v>184</v>
      </c>
      <c r="K1155" s="14">
        <v>192</v>
      </c>
      <c r="L1155" s="14" t="s">
        <v>1777</v>
      </c>
      <c r="M1155" s="14">
        <v>1.5069999999999999</v>
      </c>
      <c r="N1155" s="14">
        <v>1.81</v>
      </c>
      <c r="O1155" s="14">
        <v>4</v>
      </c>
      <c r="P1155" s="23" t="b">
        <f t="shared" si="72"/>
        <v>0</v>
      </c>
      <c r="Q1155" s="23" t="b">
        <f t="shared" si="73"/>
        <v>0</v>
      </c>
      <c r="R1155" s="23">
        <f t="shared" si="74"/>
        <v>1</v>
      </c>
    </row>
    <row r="1156" spans="1:18" ht="54">
      <c r="A1156" s="14">
        <f t="shared" si="75"/>
        <v>1155</v>
      </c>
      <c r="B1156" s="14" t="s">
        <v>17</v>
      </c>
      <c r="C1156" s="14" t="s">
        <v>2578</v>
      </c>
      <c r="D1156" s="15" t="s">
        <v>2579</v>
      </c>
      <c r="E1156" s="15" t="s">
        <v>499</v>
      </c>
      <c r="F1156" s="14" t="s">
        <v>46</v>
      </c>
      <c r="G1156" s="14">
        <v>2017</v>
      </c>
      <c r="H1156" s="14">
        <v>18</v>
      </c>
      <c r="L1156" s="14" t="s">
        <v>500</v>
      </c>
      <c r="M1156" s="14">
        <v>3.7290000000000001</v>
      </c>
      <c r="N1156" s="14">
        <v>4.2839999999999998</v>
      </c>
      <c r="O1156" s="14">
        <v>80</v>
      </c>
      <c r="P1156" s="23" t="b">
        <f t="shared" si="72"/>
        <v>0</v>
      </c>
      <c r="Q1156" s="23" t="b">
        <f t="shared" si="73"/>
        <v>0</v>
      </c>
      <c r="R1156" s="23" t="b">
        <f t="shared" si="74"/>
        <v>0</v>
      </c>
    </row>
    <row r="1157" spans="1:18" ht="67.5">
      <c r="A1157" s="14">
        <f t="shared" si="75"/>
        <v>1156</v>
      </c>
      <c r="B1157" s="14" t="s">
        <v>17</v>
      </c>
      <c r="C1157" s="14" t="s">
        <v>2578</v>
      </c>
      <c r="D1157" s="15" t="s">
        <v>2580</v>
      </c>
      <c r="E1157" s="15" t="s">
        <v>2581</v>
      </c>
      <c r="F1157" s="14" t="s">
        <v>46</v>
      </c>
      <c r="G1157" s="14">
        <v>2017</v>
      </c>
      <c r="H1157" s="14">
        <v>126</v>
      </c>
      <c r="I1157" s="1">
        <v>6</v>
      </c>
      <c r="J1157" s="14">
        <v>713</v>
      </c>
      <c r="K1157" s="14">
        <v>728</v>
      </c>
      <c r="L1157" s="14" t="s">
        <v>2582</v>
      </c>
      <c r="M1157" s="14">
        <v>4.4139999999999997</v>
      </c>
      <c r="N1157" s="14">
        <v>3.8260000000000001</v>
      </c>
      <c r="O1157" s="19">
        <v>11</v>
      </c>
      <c r="P1157" s="23" t="b">
        <f t="shared" si="72"/>
        <v>0</v>
      </c>
      <c r="Q1157" s="23" t="b">
        <f t="shared" si="73"/>
        <v>0</v>
      </c>
      <c r="R1157" s="23" t="b">
        <f t="shared" si="74"/>
        <v>0</v>
      </c>
    </row>
    <row r="1158" spans="1:18" ht="40.5">
      <c r="A1158" s="14">
        <f t="shared" si="75"/>
        <v>1157</v>
      </c>
      <c r="B1158" s="14" t="s">
        <v>17</v>
      </c>
      <c r="C1158" s="14" t="s">
        <v>2578</v>
      </c>
      <c r="D1158" s="15" t="s">
        <v>2583</v>
      </c>
      <c r="E1158" s="15" t="s">
        <v>1495</v>
      </c>
      <c r="F1158" s="14" t="s">
        <v>46</v>
      </c>
      <c r="G1158" s="14">
        <v>2017</v>
      </c>
      <c r="H1158" s="14">
        <v>246</v>
      </c>
      <c r="I1158" s="1">
        <v>4</v>
      </c>
      <c r="J1158" s="14">
        <v>749</v>
      </c>
      <c r="K1158" s="14">
        <v>761</v>
      </c>
      <c r="L1158" s="14" t="s">
        <v>1496</v>
      </c>
      <c r="M1158" s="14">
        <v>3.3610000000000002</v>
      </c>
      <c r="N1158" s="14">
        <v>3.6960000000000002</v>
      </c>
      <c r="O1158" s="23">
        <v>9</v>
      </c>
      <c r="P1158" s="23" t="b">
        <f t="shared" si="72"/>
        <v>0</v>
      </c>
      <c r="Q1158" s="23" t="b">
        <f t="shared" si="73"/>
        <v>0</v>
      </c>
      <c r="R1158" s="23" t="b">
        <f t="shared" si="74"/>
        <v>0</v>
      </c>
    </row>
    <row r="1159" spans="1:18" ht="81">
      <c r="A1159" s="14">
        <f t="shared" si="75"/>
        <v>1158</v>
      </c>
      <c r="B1159" s="14" t="s">
        <v>17</v>
      </c>
      <c r="C1159" s="14" t="s">
        <v>2584</v>
      </c>
      <c r="D1159" s="15" t="s">
        <v>2585</v>
      </c>
      <c r="E1159" s="15" t="s">
        <v>56</v>
      </c>
      <c r="F1159" s="14" t="s">
        <v>46</v>
      </c>
      <c r="G1159" s="14">
        <v>2017</v>
      </c>
      <c r="H1159" s="14">
        <v>18</v>
      </c>
      <c r="I1159" s="1">
        <v>3</v>
      </c>
      <c r="L1159" s="14" t="s">
        <v>57</v>
      </c>
      <c r="M1159" s="14">
        <v>3.226</v>
      </c>
      <c r="N1159" s="14">
        <v>3.4820000000000002</v>
      </c>
      <c r="O1159" s="14">
        <v>4</v>
      </c>
      <c r="P1159" s="23" t="b">
        <f t="shared" si="72"/>
        <v>0</v>
      </c>
      <c r="Q1159" s="23" t="b">
        <f t="shared" si="73"/>
        <v>0</v>
      </c>
      <c r="R1159" s="23" t="b">
        <f t="shared" si="74"/>
        <v>0</v>
      </c>
    </row>
    <row r="1160" spans="1:18" ht="54">
      <c r="A1160" s="14">
        <f t="shared" si="75"/>
        <v>1159</v>
      </c>
      <c r="B1160" s="14" t="s">
        <v>17</v>
      </c>
      <c r="C1160" s="14" t="s">
        <v>2586</v>
      </c>
      <c r="D1160" s="15" t="s">
        <v>2587</v>
      </c>
      <c r="E1160" s="15" t="s">
        <v>328</v>
      </c>
      <c r="F1160" s="14" t="s">
        <v>46</v>
      </c>
      <c r="G1160" s="14">
        <v>2017</v>
      </c>
      <c r="H1160" s="14">
        <v>8</v>
      </c>
      <c r="I1160" s="1"/>
      <c r="L1160" s="14" t="s">
        <v>329</v>
      </c>
      <c r="M1160" s="14">
        <v>4.0759999999999996</v>
      </c>
      <c r="N1160" s="14">
        <v>4.5259999999999998</v>
      </c>
      <c r="O1160" s="19">
        <v>11</v>
      </c>
      <c r="P1160" s="23" t="b">
        <f t="shared" si="72"/>
        <v>0</v>
      </c>
      <c r="Q1160" s="23" t="b">
        <f t="shared" si="73"/>
        <v>0</v>
      </c>
      <c r="R1160" s="23" t="b">
        <f t="shared" si="74"/>
        <v>0</v>
      </c>
    </row>
    <row r="1161" spans="1:18" ht="54">
      <c r="A1161" s="14">
        <f t="shared" si="75"/>
        <v>1160</v>
      </c>
      <c r="B1161" s="14" t="s">
        <v>17</v>
      </c>
      <c r="C1161" s="14" t="s">
        <v>2588</v>
      </c>
      <c r="D1161" s="15" t="s">
        <v>2589</v>
      </c>
      <c r="E1161" s="15" t="s">
        <v>138</v>
      </c>
      <c r="F1161" s="14" t="s">
        <v>46</v>
      </c>
      <c r="G1161" s="14">
        <v>2017</v>
      </c>
      <c r="H1161" s="14">
        <v>15</v>
      </c>
      <c r="I1161" s="1">
        <v>2</v>
      </c>
      <c r="J1161" s="14">
        <v>162</v>
      </c>
      <c r="K1161" s="14">
        <v>173</v>
      </c>
      <c r="L1161" s="14" t="s">
        <v>139</v>
      </c>
      <c r="M1161" s="14">
        <v>7.4429999999999996</v>
      </c>
      <c r="N1161" s="14">
        <v>6.657</v>
      </c>
      <c r="O1161" s="14">
        <v>3</v>
      </c>
      <c r="P1161" s="23" t="b">
        <f t="shared" si="72"/>
        <v>0</v>
      </c>
      <c r="Q1161" s="23">
        <f t="shared" si="73"/>
        <v>1</v>
      </c>
      <c r="R1161" s="23" t="b">
        <f t="shared" si="74"/>
        <v>0</v>
      </c>
    </row>
    <row r="1162" spans="1:18" ht="54">
      <c r="A1162" s="14">
        <f t="shared" si="75"/>
        <v>1161</v>
      </c>
      <c r="B1162" s="14" t="s">
        <v>17</v>
      </c>
      <c r="C1162" s="14" t="s">
        <v>2588</v>
      </c>
      <c r="D1162" s="15" t="s">
        <v>2590</v>
      </c>
      <c r="E1162" s="15" t="s">
        <v>52</v>
      </c>
      <c r="F1162" s="14" t="s">
        <v>46</v>
      </c>
      <c r="G1162" s="14">
        <v>2017</v>
      </c>
      <c r="H1162" s="14">
        <v>7</v>
      </c>
      <c r="I1162" s="1"/>
      <c r="L1162" s="14" t="s">
        <v>53</v>
      </c>
      <c r="M1162" s="14">
        <v>4.2590000000000003</v>
      </c>
      <c r="N1162" s="14">
        <v>4.8470000000000004</v>
      </c>
      <c r="O1162" s="14">
        <v>8</v>
      </c>
      <c r="P1162" s="23" t="b">
        <f t="shared" si="72"/>
        <v>0</v>
      </c>
      <c r="Q1162" s="23" t="b">
        <f t="shared" si="73"/>
        <v>0</v>
      </c>
      <c r="R1162" s="23" t="b">
        <f t="shared" si="74"/>
        <v>0</v>
      </c>
    </row>
    <row r="1163" spans="1:18" ht="67.5">
      <c r="A1163" s="14">
        <f t="shared" si="75"/>
        <v>1162</v>
      </c>
      <c r="B1163" s="14" t="s">
        <v>17</v>
      </c>
      <c r="C1163" s="14" t="s">
        <v>2588</v>
      </c>
      <c r="D1163" s="15" t="s">
        <v>2591</v>
      </c>
      <c r="E1163" s="15" t="s">
        <v>45</v>
      </c>
      <c r="F1163" s="14" t="s">
        <v>46</v>
      </c>
      <c r="G1163" s="14">
        <v>2017</v>
      </c>
      <c r="H1163" s="14">
        <v>8</v>
      </c>
      <c r="I1163" s="1"/>
      <c r="L1163" s="14" t="s">
        <v>47</v>
      </c>
      <c r="M1163" s="14">
        <v>4.2910000000000004</v>
      </c>
      <c r="N1163" s="14">
        <v>4.6719999999999997</v>
      </c>
      <c r="O1163" s="14">
        <v>6</v>
      </c>
      <c r="P1163" s="23" t="b">
        <f t="shared" si="72"/>
        <v>0</v>
      </c>
      <c r="Q1163" s="23" t="b">
        <f t="shared" si="73"/>
        <v>0</v>
      </c>
      <c r="R1163" s="23" t="b">
        <f t="shared" si="74"/>
        <v>0</v>
      </c>
    </row>
    <row r="1164" spans="1:18" ht="67.5">
      <c r="A1164" s="14">
        <f t="shared" si="75"/>
        <v>1163</v>
      </c>
      <c r="B1164" s="14" t="s">
        <v>17</v>
      </c>
      <c r="C1164" s="14" t="s">
        <v>2588</v>
      </c>
      <c r="D1164" s="15" t="s">
        <v>2592</v>
      </c>
      <c r="E1164" s="15" t="s">
        <v>128</v>
      </c>
      <c r="F1164" s="14" t="s">
        <v>46</v>
      </c>
      <c r="G1164" s="14">
        <v>2017</v>
      </c>
      <c r="H1164" s="14">
        <v>142</v>
      </c>
      <c r="I1164" s="1"/>
      <c r="J1164" s="14">
        <v>1</v>
      </c>
      <c r="K1164" s="14">
        <v>14</v>
      </c>
      <c r="L1164" s="14" t="s">
        <v>129</v>
      </c>
      <c r="M1164" s="14">
        <v>4.3689999999999998</v>
      </c>
      <c r="N1164" s="14">
        <v>4.218</v>
      </c>
      <c r="O1164" s="14">
        <v>10</v>
      </c>
      <c r="P1164" s="23" t="b">
        <f t="shared" si="72"/>
        <v>0</v>
      </c>
      <c r="Q1164" s="23" t="b">
        <f t="shared" si="73"/>
        <v>0</v>
      </c>
      <c r="R1164" s="23" t="b">
        <f t="shared" si="74"/>
        <v>0</v>
      </c>
    </row>
    <row r="1165" spans="1:18" ht="67.5">
      <c r="A1165" s="14">
        <f t="shared" si="75"/>
        <v>1164</v>
      </c>
      <c r="B1165" s="14" t="s">
        <v>17</v>
      </c>
      <c r="C1165" s="14" t="s">
        <v>2588</v>
      </c>
      <c r="D1165" s="15" t="s">
        <v>2593</v>
      </c>
      <c r="E1165" s="15" t="s">
        <v>2594</v>
      </c>
      <c r="F1165" s="14" t="s">
        <v>46</v>
      </c>
      <c r="G1165" s="14">
        <v>2017</v>
      </c>
      <c r="I1165" s="1"/>
      <c r="L1165" s="14" t="s">
        <v>2595</v>
      </c>
      <c r="M1165" s="14">
        <v>2.4020000000000001</v>
      </c>
      <c r="N1165" s="14">
        <v>2.0670000000000002</v>
      </c>
      <c r="O1165" s="14">
        <v>5</v>
      </c>
      <c r="P1165" s="23" t="b">
        <f t="shared" si="72"/>
        <v>0</v>
      </c>
      <c r="Q1165" s="23" t="b">
        <f t="shared" si="73"/>
        <v>0</v>
      </c>
      <c r="R1165" s="23" t="b">
        <f t="shared" si="74"/>
        <v>0</v>
      </c>
    </row>
    <row r="1166" spans="1:18" ht="54">
      <c r="A1166" s="14">
        <f t="shared" si="75"/>
        <v>1165</v>
      </c>
      <c r="B1166" s="14" t="s">
        <v>17</v>
      </c>
      <c r="C1166" s="14" t="s">
        <v>2588</v>
      </c>
      <c r="D1166" s="15" t="s">
        <v>2596</v>
      </c>
      <c r="E1166" s="15" t="s">
        <v>2597</v>
      </c>
      <c r="F1166" s="14" t="s">
        <v>46</v>
      </c>
      <c r="G1166" s="14">
        <v>2017</v>
      </c>
      <c r="H1166" s="14">
        <v>303</v>
      </c>
      <c r="I1166" s="1">
        <v>9</v>
      </c>
      <c r="J1166" s="14">
        <v>1225</v>
      </c>
      <c r="K1166" s="14">
        <v>1237</v>
      </c>
      <c r="L1166" s="14" t="s">
        <v>2598</v>
      </c>
      <c r="M1166" s="14">
        <v>1.2390000000000001</v>
      </c>
      <c r="N1166" s="14">
        <v>1.2909999999999999</v>
      </c>
      <c r="O1166" s="19">
        <v>11</v>
      </c>
      <c r="P1166" s="23" t="b">
        <f t="shared" si="72"/>
        <v>0</v>
      </c>
      <c r="Q1166" s="23" t="b">
        <f t="shared" si="73"/>
        <v>0</v>
      </c>
      <c r="R1166" s="23">
        <f t="shared" si="74"/>
        <v>1</v>
      </c>
    </row>
    <row r="1167" spans="1:18" ht="27">
      <c r="A1167" s="14">
        <f t="shared" si="75"/>
        <v>1166</v>
      </c>
      <c r="B1167" s="14" t="s">
        <v>17</v>
      </c>
      <c r="C1167" s="14" t="s">
        <v>2588</v>
      </c>
      <c r="D1167" s="15" t="s">
        <v>2599</v>
      </c>
      <c r="E1167" s="15" t="s">
        <v>2600</v>
      </c>
      <c r="F1167" s="14" t="s">
        <v>46</v>
      </c>
      <c r="G1167" s="14">
        <v>2017</v>
      </c>
      <c r="H1167" s="14">
        <v>52</v>
      </c>
      <c r="I1167" s="1">
        <v>2</v>
      </c>
      <c r="J1167" s="14">
        <v>271</v>
      </c>
      <c r="K1167" s="14">
        <v>273</v>
      </c>
      <c r="L1167" s="14" t="s">
        <v>2601</v>
      </c>
      <c r="M1167" s="14">
        <v>0.84799999999999998</v>
      </c>
      <c r="N1167" s="14">
        <v>1.1619999999999999</v>
      </c>
      <c r="O1167" s="14">
        <v>4</v>
      </c>
      <c r="P1167" s="23" t="b">
        <f t="shared" si="72"/>
        <v>0</v>
      </c>
      <c r="Q1167" s="23" t="b">
        <f t="shared" si="73"/>
        <v>0</v>
      </c>
      <c r="R1167" s="23">
        <f t="shared" si="74"/>
        <v>1</v>
      </c>
    </row>
    <row r="1168" spans="1:18" ht="54">
      <c r="A1168" s="14">
        <f t="shared" si="75"/>
        <v>1167</v>
      </c>
      <c r="B1168" s="14" t="s">
        <v>17</v>
      </c>
      <c r="C1168" s="14" t="s">
        <v>2602</v>
      </c>
      <c r="D1168" s="15" t="s">
        <v>2603</v>
      </c>
      <c r="E1168" s="15" t="s">
        <v>1508</v>
      </c>
      <c r="F1168" s="14" t="s">
        <v>46</v>
      </c>
      <c r="G1168" s="14">
        <v>2017</v>
      </c>
      <c r="H1168" s="14">
        <v>292</v>
      </c>
      <c r="I1168" s="1">
        <v>4</v>
      </c>
      <c r="J1168" s="14">
        <v>895</v>
      </c>
      <c r="K1168" s="14">
        <v>907</v>
      </c>
      <c r="L1168" s="14" t="s">
        <v>1509</v>
      </c>
      <c r="M1168" s="14">
        <v>2.9790000000000001</v>
      </c>
      <c r="N1168" s="14">
        <v>2.742</v>
      </c>
      <c r="O1168" s="14">
        <v>8</v>
      </c>
      <c r="P1168" s="23" t="b">
        <f t="shared" si="72"/>
        <v>0</v>
      </c>
      <c r="Q1168" s="23" t="b">
        <f t="shared" si="73"/>
        <v>0</v>
      </c>
      <c r="R1168" s="23" t="b">
        <f t="shared" si="74"/>
        <v>0</v>
      </c>
    </row>
    <row r="1169" spans="1:18" ht="40.5">
      <c r="A1169" s="14">
        <f t="shared" si="75"/>
        <v>1168</v>
      </c>
      <c r="B1169" s="14" t="s">
        <v>17</v>
      </c>
      <c r="C1169" s="14" t="s">
        <v>2604</v>
      </c>
      <c r="D1169" s="15" t="s">
        <v>2605</v>
      </c>
      <c r="E1169" s="15" t="s">
        <v>2606</v>
      </c>
      <c r="F1169" s="14" t="s">
        <v>46</v>
      </c>
      <c r="G1169" s="14">
        <v>2017</v>
      </c>
      <c r="H1169" s="14">
        <v>28</v>
      </c>
      <c r="I1169" s="1">
        <v>42830</v>
      </c>
      <c r="J1169" s="14">
        <v>565</v>
      </c>
      <c r="K1169" s="14">
        <v>569</v>
      </c>
      <c r="L1169" s="14" t="s">
        <v>2607</v>
      </c>
      <c r="M1169" s="14" t="s">
        <v>535</v>
      </c>
      <c r="N1169" s="14" t="s">
        <v>535</v>
      </c>
      <c r="O1169" s="14">
        <v>8</v>
      </c>
      <c r="P1169" s="23">
        <f t="shared" si="72"/>
        <v>1</v>
      </c>
      <c r="Q1169" s="23">
        <f t="shared" si="73"/>
        <v>1</v>
      </c>
      <c r="R1169" s="23" t="b">
        <f t="shared" si="74"/>
        <v>0</v>
      </c>
    </row>
    <row r="1170" spans="1:18" ht="54">
      <c r="A1170" s="14">
        <f t="shared" si="75"/>
        <v>1169</v>
      </c>
      <c r="B1170" s="14" t="s">
        <v>17</v>
      </c>
      <c r="C1170" s="14" t="s">
        <v>2604</v>
      </c>
      <c r="D1170" s="15" t="s">
        <v>2608</v>
      </c>
      <c r="E1170" s="15" t="s">
        <v>52</v>
      </c>
      <c r="F1170" s="14" t="s">
        <v>46</v>
      </c>
      <c r="G1170" s="14">
        <v>2017</v>
      </c>
      <c r="H1170" s="14">
        <v>7</v>
      </c>
      <c r="I1170" s="1"/>
      <c r="L1170" s="14" t="s">
        <v>53</v>
      </c>
      <c r="M1170" s="14">
        <v>4.2590000000000003</v>
      </c>
      <c r="N1170" s="14">
        <v>4.8470000000000004</v>
      </c>
      <c r="O1170" s="14">
        <v>8</v>
      </c>
      <c r="P1170" s="23" t="b">
        <f t="shared" si="72"/>
        <v>0</v>
      </c>
      <c r="Q1170" s="23" t="b">
        <f t="shared" si="73"/>
        <v>0</v>
      </c>
      <c r="R1170" s="23" t="b">
        <f t="shared" si="74"/>
        <v>0</v>
      </c>
    </row>
    <row r="1171" spans="1:18" ht="54">
      <c r="A1171" s="14">
        <f t="shared" si="75"/>
        <v>1170</v>
      </c>
      <c r="B1171" s="14" t="s">
        <v>17</v>
      </c>
      <c r="C1171" s="14" t="s">
        <v>2604</v>
      </c>
      <c r="D1171" s="15" t="s">
        <v>2609</v>
      </c>
      <c r="E1171" s="15" t="s">
        <v>52</v>
      </c>
      <c r="F1171" s="14" t="s">
        <v>46</v>
      </c>
      <c r="G1171" s="14">
        <v>2017</v>
      </c>
      <c r="H1171" s="14">
        <v>7</v>
      </c>
      <c r="I1171" s="1"/>
      <c r="L1171" s="14" t="s">
        <v>53</v>
      </c>
      <c r="M1171" s="14">
        <v>4.2590000000000003</v>
      </c>
      <c r="N1171" s="14">
        <v>4.8470000000000004</v>
      </c>
      <c r="O1171" s="14">
        <v>10</v>
      </c>
      <c r="P1171" s="23" t="b">
        <f t="shared" si="72"/>
        <v>0</v>
      </c>
      <c r="Q1171" s="23" t="b">
        <f t="shared" si="73"/>
        <v>0</v>
      </c>
      <c r="R1171" s="23" t="b">
        <f t="shared" si="74"/>
        <v>0</v>
      </c>
    </row>
    <row r="1172" spans="1:18" ht="40.5">
      <c r="A1172" s="14">
        <f t="shared" si="75"/>
        <v>1171</v>
      </c>
      <c r="B1172" s="14" t="s">
        <v>17</v>
      </c>
      <c r="C1172" s="14" t="s">
        <v>2604</v>
      </c>
      <c r="D1172" s="15" t="s">
        <v>2610</v>
      </c>
      <c r="E1172" s="15" t="s">
        <v>2611</v>
      </c>
      <c r="F1172" s="14" t="s">
        <v>46</v>
      </c>
      <c r="G1172" s="14">
        <v>2017</v>
      </c>
      <c r="H1172" s="14">
        <v>4</v>
      </c>
      <c r="I1172" s="1"/>
      <c r="L1172" s="14" t="s">
        <v>2612</v>
      </c>
      <c r="M1172" s="14">
        <v>4.5540000000000003</v>
      </c>
      <c r="N1172" s="14">
        <v>4.6150000000000002</v>
      </c>
      <c r="O1172" s="14">
        <v>6</v>
      </c>
      <c r="P1172" s="23" t="b">
        <f t="shared" si="72"/>
        <v>0</v>
      </c>
      <c r="Q1172" s="23" t="b">
        <f t="shared" si="73"/>
        <v>0</v>
      </c>
      <c r="R1172" s="23" t="b">
        <f t="shared" si="74"/>
        <v>0</v>
      </c>
    </row>
    <row r="1173" spans="1:18" ht="40.5">
      <c r="A1173" s="14">
        <f t="shared" si="75"/>
        <v>1172</v>
      </c>
      <c r="B1173" s="14" t="s">
        <v>17</v>
      </c>
      <c r="C1173" s="14" t="s">
        <v>2604</v>
      </c>
      <c r="D1173" s="15" t="s">
        <v>2613</v>
      </c>
      <c r="E1173" s="15" t="s">
        <v>304</v>
      </c>
      <c r="F1173" s="14" t="s">
        <v>46</v>
      </c>
      <c r="G1173" s="14">
        <v>2017</v>
      </c>
      <c r="H1173" s="14">
        <v>12</v>
      </c>
      <c r="I1173" s="1">
        <v>1</v>
      </c>
      <c r="L1173" s="14" t="s">
        <v>305</v>
      </c>
      <c r="M1173" s="14">
        <v>2.806</v>
      </c>
      <c r="N1173" s="14">
        <v>3.3940000000000001</v>
      </c>
      <c r="O1173" s="14">
        <v>3</v>
      </c>
      <c r="P1173" s="23" t="b">
        <f t="shared" si="72"/>
        <v>0</v>
      </c>
      <c r="Q1173" s="23" t="b">
        <f t="shared" si="73"/>
        <v>0</v>
      </c>
      <c r="R1173" s="23" t="b">
        <f t="shared" si="74"/>
        <v>0</v>
      </c>
    </row>
    <row r="1174" spans="1:18" ht="54">
      <c r="A1174" s="14">
        <f t="shared" si="75"/>
        <v>1173</v>
      </c>
      <c r="B1174" s="14" t="s">
        <v>17</v>
      </c>
      <c r="C1174" s="14" t="s">
        <v>2604</v>
      </c>
      <c r="D1174" s="15" t="s">
        <v>2614</v>
      </c>
      <c r="E1174" s="15" t="s">
        <v>505</v>
      </c>
      <c r="F1174" s="14" t="s">
        <v>46</v>
      </c>
      <c r="G1174" s="14">
        <v>2017</v>
      </c>
      <c r="H1174" s="14">
        <v>8</v>
      </c>
      <c r="I1174" s="1">
        <v>4</v>
      </c>
      <c r="L1174" s="14" t="s">
        <v>506</v>
      </c>
      <c r="M1174" s="14">
        <v>3.6</v>
      </c>
      <c r="N1174" s="14">
        <v>2.984</v>
      </c>
      <c r="O1174" s="14">
        <v>8</v>
      </c>
      <c r="P1174" s="23" t="b">
        <f t="shared" si="72"/>
        <v>0</v>
      </c>
      <c r="Q1174" s="23" t="b">
        <f t="shared" si="73"/>
        <v>0</v>
      </c>
      <c r="R1174" s="23" t="b">
        <f t="shared" si="74"/>
        <v>0</v>
      </c>
    </row>
    <row r="1175" spans="1:18" ht="54">
      <c r="A1175" s="14">
        <f t="shared" si="75"/>
        <v>1174</v>
      </c>
      <c r="B1175" s="14" t="s">
        <v>17</v>
      </c>
      <c r="C1175" s="14" t="s">
        <v>2604</v>
      </c>
      <c r="D1175" s="15" t="s">
        <v>2615</v>
      </c>
      <c r="E1175" s="15" t="s">
        <v>1446</v>
      </c>
      <c r="F1175" s="14" t="s">
        <v>447</v>
      </c>
      <c r="G1175" s="14">
        <v>2017</v>
      </c>
      <c r="H1175" s="14">
        <v>82</v>
      </c>
      <c r="I1175" s="1">
        <v>3</v>
      </c>
      <c r="J1175" s="14">
        <v>377</v>
      </c>
      <c r="K1175" s="14">
        <v>390</v>
      </c>
      <c r="L1175" s="14" t="s">
        <v>1447</v>
      </c>
      <c r="M1175" s="14">
        <v>2.6459999999999999</v>
      </c>
      <c r="N1175" s="14">
        <v>2.4969999999999999</v>
      </c>
      <c r="O1175" s="14">
        <v>8</v>
      </c>
      <c r="P1175" s="23" t="b">
        <f t="shared" si="72"/>
        <v>0</v>
      </c>
      <c r="Q1175" s="23" t="b">
        <f t="shared" si="73"/>
        <v>0</v>
      </c>
      <c r="R1175" s="23" t="b">
        <f t="shared" si="74"/>
        <v>0</v>
      </c>
    </row>
    <row r="1176" spans="1:18" ht="67.5">
      <c r="A1176" s="14">
        <f t="shared" si="75"/>
        <v>1175</v>
      </c>
      <c r="B1176" s="14" t="s">
        <v>17</v>
      </c>
      <c r="C1176" s="14" t="s">
        <v>3524</v>
      </c>
      <c r="D1176" s="15" t="s">
        <v>3525</v>
      </c>
      <c r="E1176" s="15" t="s">
        <v>1669</v>
      </c>
      <c r="F1176" s="14" t="s">
        <v>46</v>
      </c>
      <c r="G1176" s="14">
        <v>2017</v>
      </c>
      <c r="H1176" s="14">
        <v>121</v>
      </c>
      <c r="I1176" s="1"/>
      <c r="J1176" s="14">
        <v>187</v>
      </c>
      <c r="K1176" s="14">
        <v>195</v>
      </c>
      <c r="L1176" s="14" t="s">
        <v>1670</v>
      </c>
      <c r="M1176" s="14">
        <v>2.7240000000000002</v>
      </c>
      <c r="N1176" s="14">
        <v>3.0960000000000001</v>
      </c>
      <c r="O1176" s="14">
        <v>2</v>
      </c>
      <c r="P1176" s="23" t="b">
        <f t="shared" si="72"/>
        <v>0</v>
      </c>
      <c r="Q1176" s="23" t="b">
        <f t="shared" si="73"/>
        <v>0</v>
      </c>
      <c r="R1176" s="23" t="b">
        <f t="shared" si="74"/>
        <v>0</v>
      </c>
    </row>
    <row r="1177" spans="1:18" ht="40.5">
      <c r="A1177" s="14">
        <f t="shared" si="75"/>
        <v>1176</v>
      </c>
      <c r="B1177" s="14" t="s">
        <v>17</v>
      </c>
      <c r="C1177" s="14" t="s">
        <v>2616</v>
      </c>
      <c r="D1177" s="15" t="s">
        <v>2617</v>
      </c>
      <c r="E1177" s="15" t="s">
        <v>45</v>
      </c>
      <c r="F1177" s="14" t="s">
        <v>46</v>
      </c>
      <c r="G1177" s="14">
        <v>2017</v>
      </c>
      <c r="H1177" s="14">
        <v>8</v>
      </c>
      <c r="I1177" s="27"/>
      <c r="L1177" s="14" t="s">
        <v>47</v>
      </c>
      <c r="M1177" s="14">
        <v>4.2910000000000004</v>
      </c>
      <c r="N1177" s="14">
        <v>4.6719999999999997</v>
      </c>
      <c r="O1177" s="14">
        <v>3</v>
      </c>
      <c r="P1177" s="23" t="b">
        <f t="shared" si="72"/>
        <v>0</v>
      </c>
      <c r="Q1177" s="23" t="b">
        <f t="shared" si="73"/>
        <v>0</v>
      </c>
      <c r="R1177" s="23" t="b">
        <f t="shared" si="74"/>
        <v>0</v>
      </c>
    </row>
    <row r="1178" spans="1:18" ht="67.5">
      <c r="A1178" s="14">
        <f t="shared" si="75"/>
        <v>1177</v>
      </c>
      <c r="B1178" s="14" t="s">
        <v>17</v>
      </c>
      <c r="C1178" s="14" t="s">
        <v>2618</v>
      </c>
      <c r="D1178" s="15" t="s">
        <v>2619</v>
      </c>
      <c r="E1178" s="15" t="s">
        <v>2620</v>
      </c>
      <c r="F1178" s="14" t="s">
        <v>46</v>
      </c>
      <c r="G1178" s="14">
        <v>2017</v>
      </c>
      <c r="H1178" s="14">
        <v>8</v>
      </c>
      <c r="L1178" s="14" t="s">
        <v>2621</v>
      </c>
      <c r="M1178" s="14">
        <v>1.361</v>
      </c>
      <c r="N1178" s="14">
        <v>1.8009999999999999</v>
      </c>
      <c r="O1178" s="14">
        <v>14</v>
      </c>
      <c r="P1178" s="23" t="b">
        <f t="shared" si="72"/>
        <v>0</v>
      </c>
      <c r="Q1178" s="23" t="b">
        <f t="shared" si="73"/>
        <v>0</v>
      </c>
      <c r="R1178" s="23">
        <f t="shared" si="74"/>
        <v>1</v>
      </c>
    </row>
    <row r="1179" spans="1:18" ht="67.5">
      <c r="A1179" s="14">
        <f t="shared" si="75"/>
        <v>1178</v>
      </c>
      <c r="B1179" s="14" t="s">
        <v>17</v>
      </c>
      <c r="C1179" s="14" t="s">
        <v>2622</v>
      </c>
      <c r="D1179" s="15" t="s">
        <v>2623</v>
      </c>
      <c r="E1179" s="15" t="s">
        <v>1669</v>
      </c>
      <c r="F1179" s="14" t="s">
        <v>46</v>
      </c>
      <c r="G1179" s="14">
        <v>2017</v>
      </c>
      <c r="H1179" s="14">
        <v>119</v>
      </c>
      <c r="I1179" s="1"/>
      <c r="J1179" s="14">
        <v>33</v>
      </c>
      <c r="K1179" s="14">
        <v>42</v>
      </c>
      <c r="L1179" s="14" t="s">
        <v>1670</v>
      </c>
      <c r="M1179" s="14">
        <v>2.7240000000000002</v>
      </c>
      <c r="N1179" s="14">
        <v>3.0960000000000001</v>
      </c>
      <c r="O1179" s="19">
        <v>11</v>
      </c>
      <c r="P1179" s="23" t="b">
        <f t="shared" si="72"/>
        <v>0</v>
      </c>
      <c r="Q1179" s="23" t="b">
        <f t="shared" si="73"/>
        <v>0</v>
      </c>
      <c r="R1179" s="23" t="b">
        <f t="shared" si="74"/>
        <v>0</v>
      </c>
    </row>
    <row r="1180" spans="1:18" ht="40.5">
      <c r="A1180" s="14">
        <f t="shared" si="75"/>
        <v>1179</v>
      </c>
      <c r="B1180" s="14" t="s">
        <v>17</v>
      </c>
      <c r="C1180" s="14" t="s">
        <v>2624</v>
      </c>
      <c r="D1180" s="15" t="s">
        <v>2625</v>
      </c>
      <c r="E1180" s="15" t="s">
        <v>304</v>
      </c>
      <c r="F1180" s="14" t="s">
        <v>46</v>
      </c>
      <c r="G1180" s="14">
        <v>2017</v>
      </c>
      <c r="H1180" s="14">
        <v>12</v>
      </c>
      <c r="I1180" s="1">
        <v>4</v>
      </c>
      <c r="L1180" s="14" t="s">
        <v>305</v>
      </c>
      <c r="M1180" s="14">
        <v>2.806</v>
      </c>
      <c r="N1180" s="14">
        <v>3.3940000000000001</v>
      </c>
      <c r="O1180" s="14">
        <v>5</v>
      </c>
      <c r="P1180" s="23" t="b">
        <f t="shared" si="72"/>
        <v>0</v>
      </c>
      <c r="Q1180" s="23" t="b">
        <f t="shared" si="73"/>
        <v>0</v>
      </c>
      <c r="R1180" s="23" t="b">
        <f t="shared" si="74"/>
        <v>0</v>
      </c>
    </row>
    <row r="1181" spans="1:18" ht="67.5">
      <c r="A1181" s="14">
        <f t="shared" si="75"/>
        <v>1180</v>
      </c>
      <c r="B1181" s="14" t="s">
        <v>17</v>
      </c>
      <c r="C1181" s="14" t="s">
        <v>2624</v>
      </c>
      <c r="D1181" s="15" t="s">
        <v>2626</v>
      </c>
      <c r="E1181" s="15" t="s">
        <v>2627</v>
      </c>
      <c r="F1181" s="14" t="s">
        <v>46</v>
      </c>
      <c r="G1181" s="14">
        <v>2017</v>
      </c>
      <c r="H1181" s="14">
        <v>26</v>
      </c>
      <c r="I1181" s="1"/>
      <c r="L1181" s="14" t="s">
        <v>2628</v>
      </c>
      <c r="M1181" s="14">
        <v>1.5269999999999999</v>
      </c>
      <c r="N1181" s="14">
        <v>1.3169999999999999</v>
      </c>
      <c r="O1181" s="14">
        <v>4</v>
      </c>
      <c r="P1181" s="23" t="b">
        <f t="shared" si="72"/>
        <v>0</v>
      </c>
      <c r="Q1181" s="23" t="b">
        <f t="shared" si="73"/>
        <v>0</v>
      </c>
      <c r="R1181" s="23">
        <f t="shared" si="74"/>
        <v>1</v>
      </c>
    </row>
    <row r="1182" spans="1:18" ht="67.5">
      <c r="A1182" s="14">
        <f t="shared" si="75"/>
        <v>1181</v>
      </c>
      <c r="B1182" s="14" t="s">
        <v>17</v>
      </c>
      <c r="C1182" s="14" t="s">
        <v>2629</v>
      </c>
      <c r="D1182" s="15" t="s">
        <v>2630</v>
      </c>
      <c r="E1182" s="15" t="s">
        <v>2631</v>
      </c>
      <c r="F1182" s="14" t="s">
        <v>46</v>
      </c>
      <c r="G1182" s="14">
        <v>2017</v>
      </c>
      <c r="H1182" s="14">
        <v>72</v>
      </c>
      <c r="I1182" s="1"/>
      <c r="J1182" s="14">
        <v>1</v>
      </c>
      <c r="K1182" s="14">
        <v>7</v>
      </c>
      <c r="L1182" s="14" t="s">
        <v>2632</v>
      </c>
      <c r="M1182" s="14">
        <v>0.92900000000000005</v>
      </c>
      <c r="N1182" s="14">
        <v>1.0629999999999999</v>
      </c>
      <c r="O1182" s="14">
        <v>6</v>
      </c>
      <c r="P1182" s="23" t="b">
        <f t="shared" si="72"/>
        <v>0</v>
      </c>
      <c r="Q1182" s="23" t="b">
        <f t="shared" si="73"/>
        <v>0</v>
      </c>
      <c r="R1182" s="23">
        <f t="shared" si="74"/>
        <v>1</v>
      </c>
    </row>
    <row r="1183" spans="1:18" ht="67.5">
      <c r="A1183" s="14">
        <f t="shared" si="75"/>
        <v>1182</v>
      </c>
      <c r="B1183" s="14" t="s">
        <v>17</v>
      </c>
      <c r="C1183" s="14" t="s">
        <v>2633</v>
      </c>
      <c r="D1183" s="15" t="s">
        <v>2634</v>
      </c>
      <c r="E1183" s="15" t="s">
        <v>737</v>
      </c>
      <c r="F1183" s="14" t="s">
        <v>46</v>
      </c>
      <c r="G1183" s="14">
        <v>2017</v>
      </c>
      <c r="H1183" s="14">
        <v>55</v>
      </c>
      <c r="I1183" s="1">
        <v>1</v>
      </c>
      <c r="J1183" s="14">
        <v>581</v>
      </c>
      <c r="K1183" s="14">
        <v>589</v>
      </c>
      <c r="L1183" s="14" t="s">
        <v>738</v>
      </c>
      <c r="M1183" s="14">
        <v>1.9159999999999999</v>
      </c>
      <c r="N1183" s="14">
        <v>1.865</v>
      </c>
      <c r="O1183" s="14">
        <v>2</v>
      </c>
      <c r="P1183" s="23" t="b">
        <f t="shared" si="72"/>
        <v>0</v>
      </c>
      <c r="Q1183" s="23" t="b">
        <f t="shared" si="73"/>
        <v>0</v>
      </c>
      <c r="R1183" s="23">
        <f t="shared" si="74"/>
        <v>1</v>
      </c>
    </row>
    <row r="1184" spans="1:18" ht="54">
      <c r="A1184" s="14">
        <f t="shared" si="75"/>
        <v>1183</v>
      </c>
      <c r="B1184" s="14" t="s">
        <v>17</v>
      </c>
      <c r="C1184" s="14" t="s">
        <v>2635</v>
      </c>
      <c r="D1184" s="15" t="s">
        <v>2636</v>
      </c>
      <c r="E1184" s="15" t="s">
        <v>2637</v>
      </c>
      <c r="F1184" s="14" t="s">
        <v>46</v>
      </c>
      <c r="G1184" s="14">
        <v>2017</v>
      </c>
      <c r="H1184" s="14">
        <v>115</v>
      </c>
      <c r="I1184" s="1"/>
      <c r="J1184" s="14">
        <v>403</v>
      </c>
      <c r="K1184" s="14">
        <v>414</v>
      </c>
      <c r="L1184" s="14" t="s">
        <v>2638</v>
      </c>
      <c r="M1184" s="14">
        <v>4.8570000000000002</v>
      </c>
      <c r="N1184" s="14">
        <v>5.4370000000000003</v>
      </c>
      <c r="O1184" s="19">
        <v>11</v>
      </c>
      <c r="P1184" s="23" t="b">
        <f t="shared" si="72"/>
        <v>0</v>
      </c>
      <c r="Q1184" s="23">
        <f t="shared" si="73"/>
        <v>1</v>
      </c>
      <c r="R1184" s="23" t="b">
        <f t="shared" si="74"/>
        <v>0</v>
      </c>
    </row>
    <row r="1185" spans="1:18" ht="54">
      <c r="A1185" s="14">
        <f t="shared" si="75"/>
        <v>1184</v>
      </c>
      <c r="B1185" s="14" t="s">
        <v>17</v>
      </c>
      <c r="C1185" s="14" t="s">
        <v>2635</v>
      </c>
      <c r="D1185" s="15" t="s">
        <v>2639</v>
      </c>
      <c r="E1185" s="15" t="s">
        <v>52</v>
      </c>
      <c r="F1185" s="14" t="s">
        <v>46</v>
      </c>
      <c r="G1185" s="14">
        <v>2017</v>
      </c>
      <c r="H1185" s="14">
        <v>7</v>
      </c>
      <c r="I1185" s="1"/>
      <c r="L1185" s="14" t="s">
        <v>53</v>
      </c>
      <c r="M1185" s="14">
        <v>4.2590000000000003</v>
      </c>
      <c r="N1185" s="14">
        <v>4.8470000000000004</v>
      </c>
      <c r="O1185" s="14">
        <v>3</v>
      </c>
      <c r="P1185" s="23" t="b">
        <f t="shared" si="72"/>
        <v>0</v>
      </c>
      <c r="Q1185" s="23" t="b">
        <f t="shared" si="73"/>
        <v>0</v>
      </c>
      <c r="R1185" s="23" t="b">
        <f t="shared" si="74"/>
        <v>0</v>
      </c>
    </row>
    <row r="1186" spans="1:18" ht="54">
      <c r="A1186" s="14">
        <f t="shared" si="75"/>
        <v>1185</v>
      </c>
      <c r="B1186" s="14" t="s">
        <v>17</v>
      </c>
      <c r="C1186" s="14" t="s">
        <v>2635</v>
      </c>
      <c r="D1186" s="15" t="s">
        <v>2640</v>
      </c>
      <c r="E1186" s="15" t="s">
        <v>45</v>
      </c>
      <c r="F1186" s="14" t="s">
        <v>46</v>
      </c>
      <c r="G1186" s="14">
        <v>2017</v>
      </c>
      <c r="H1186" s="14">
        <v>8</v>
      </c>
      <c r="I1186" s="1"/>
      <c r="L1186" s="14" t="s">
        <v>47</v>
      </c>
      <c r="M1186" s="14">
        <v>4.2910000000000004</v>
      </c>
      <c r="N1186" s="14">
        <v>4.6719999999999997</v>
      </c>
      <c r="O1186" s="14">
        <v>3</v>
      </c>
      <c r="P1186" s="23" t="b">
        <f t="shared" si="72"/>
        <v>0</v>
      </c>
      <c r="Q1186" s="23" t="b">
        <f t="shared" si="73"/>
        <v>0</v>
      </c>
      <c r="R1186" s="23" t="b">
        <f t="shared" si="74"/>
        <v>0</v>
      </c>
    </row>
    <row r="1187" spans="1:18" ht="40.5">
      <c r="A1187" s="14">
        <f t="shared" si="75"/>
        <v>1186</v>
      </c>
      <c r="B1187" s="14" t="s">
        <v>17</v>
      </c>
      <c r="C1187" s="14" t="s">
        <v>2635</v>
      </c>
      <c r="D1187" s="15" t="s">
        <v>2641</v>
      </c>
      <c r="E1187" s="15" t="s">
        <v>45</v>
      </c>
      <c r="F1187" s="14" t="s">
        <v>447</v>
      </c>
      <c r="G1187" s="14">
        <v>2017</v>
      </c>
      <c r="H1187" s="14">
        <v>8</v>
      </c>
      <c r="I1187" s="1"/>
      <c r="L1187" s="14" t="s">
        <v>47</v>
      </c>
      <c r="M1187" s="14">
        <v>4.2910000000000004</v>
      </c>
      <c r="N1187" s="14">
        <v>4.6719999999999997</v>
      </c>
      <c r="O1187" s="14">
        <v>5</v>
      </c>
      <c r="P1187" s="23" t="b">
        <f t="shared" si="72"/>
        <v>0</v>
      </c>
      <c r="Q1187" s="23" t="b">
        <f t="shared" si="73"/>
        <v>0</v>
      </c>
      <c r="R1187" s="23" t="b">
        <f t="shared" si="74"/>
        <v>0</v>
      </c>
    </row>
    <row r="1188" spans="1:18" ht="54">
      <c r="A1188" s="14">
        <f t="shared" si="75"/>
        <v>1187</v>
      </c>
      <c r="B1188" s="14" t="s">
        <v>17</v>
      </c>
      <c r="C1188" s="14" t="s">
        <v>2635</v>
      </c>
      <c r="D1188" s="15" t="s">
        <v>2642</v>
      </c>
      <c r="E1188" s="15" t="s">
        <v>1764</v>
      </c>
      <c r="F1188" s="14" t="s">
        <v>46</v>
      </c>
      <c r="G1188" s="14">
        <v>2017</v>
      </c>
      <c r="H1188" s="14">
        <v>160</v>
      </c>
      <c r="I1188" s="1">
        <v>1</v>
      </c>
      <c r="J1188" s="14">
        <v>33</v>
      </c>
      <c r="K1188" s="14">
        <v>45</v>
      </c>
      <c r="L1188" s="14" t="s">
        <v>1765</v>
      </c>
      <c r="M1188" s="14">
        <v>3.33</v>
      </c>
      <c r="N1188" s="14">
        <v>3.524</v>
      </c>
      <c r="O1188" s="14">
        <v>6</v>
      </c>
      <c r="P1188" s="23" t="b">
        <f t="shared" si="72"/>
        <v>0</v>
      </c>
      <c r="Q1188" s="23" t="b">
        <f t="shared" si="73"/>
        <v>0</v>
      </c>
      <c r="R1188" s="23" t="b">
        <f t="shared" si="74"/>
        <v>0</v>
      </c>
    </row>
    <row r="1189" spans="1:18" ht="54">
      <c r="A1189" s="14">
        <f t="shared" si="75"/>
        <v>1188</v>
      </c>
      <c r="B1189" s="14" t="s">
        <v>17</v>
      </c>
      <c r="C1189" s="14" t="s">
        <v>2635</v>
      </c>
      <c r="D1189" s="15" t="s">
        <v>2643</v>
      </c>
      <c r="E1189" s="15" t="s">
        <v>1446</v>
      </c>
      <c r="F1189" s="14" t="s">
        <v>46</v>
      </c>
      <c r="G1189" s="14">
        <v>2017</v>
      </c>
      <c r="H1189" s="14">
        <v>81</v>
      </c>
      <c r="I1189" s="1">
        <v>1</v>
      </c>
      <c r="J1189" s="14">
        <v>103</v>
      </c>
      <c r="K1189" s="14">
        <v>115</v>
      </c>
      <c r="L1189" s="14" t="s">
        <v>1447</v>
      </c>
      <c r="M1189" s="14">
        <v>2.6459999999999999</v>
      </c>
      <c r="N1189" s="14">
        <v>2.4969999999999999</v>
      </c>
      <c r="O1189" s="14">
        <v>2</v>
      </c>
      <c r="P1189" s="23" t="b">
        <f t="shared" si="72"/>
        <v>0</v>
      </c>
      <c r="Q1189" s="23" t="b">
        <f t="shared" si="73"/>
        <v>0</v>
      </c>
      <c r="R1189" s="23" t="b">
        <f t="shared" si="74"/>
        <v>0</v>
      </c>
    </row>
    <row r="1190" spans="1:18" ht="94.5">
      <c r="A1190" s="14">
        <f t="shared" si="75"/>
        <v>1189</v>
      </c>
      <c r="B1190" s="14" t="s">
        <v>3676</v>
      </c>
      <c r="C1190" s="14" t="s">
        <v>3677</v>
      </c>
      <c r="D1190" s="15" t="s">
        <v>3678</v>
      </c>
      <c r="E1190" s="15" t="s">
        <v>3679</v>
      </c>
      <c r="F1190" s="14" t="s">
        <v>46</v>
      </c>
      <c r="G1190" s="14">
        <v>2017</v>
      </c>
      <c r="H1190" s="14">
        <v>92</v>
      </c>
      <c r="I1190" s="1">
        <v>6</v>
      </c>
      <c r="J1190" s="14">
        <v>660</v>
      </c>
      <c r="K1190" s="14">
        <v>667</v>
      </c>
      <c r="L1190" s="14" t="s">
        <v>3680</v>
      </c>
      <c r="M1190" s="14">
        <v>0.53800000000000003</v>
      </c>
      <c r="N1190" s="14">
        <v>0.66700000000000004</v>
      </c>
      <c r="O1190" s="14">
        <v>2</v>
      </c>
      <c r="P1190" s="23" t="b">
        <f t="shared" si="72"/>
        <v>0</v>
      </c>
      <c r="Q1190" s="23" t="b">
        <f t="shared" si="73"/>
        <v>0</v>
      </c>
      <c r="R1190" s="23">
        <f t="shared" si="74"/>
        <v>1</v>
      </c>
    </row>
    <row r="1191" spans="1:18" ht="54">
      <c r="A1191" s="14">
        <f t="shared" si="75"/>
        <v>1190</v>
      </c>
      <c r="B1191" s="14" t="s">
        <v>3676</v>
      </c>
      <c r="C1191" s="14" t="s">
        <v>3677</v>
      </c>
      <c r="D1191" s="15" t="s">
        <v>3681</v>
      </c>
      <c r="E1191" s="15" t="s">
        <v>1406</v>
      </c>
      <c r="F1191" s="14" t="s">
        <v>46</v>
      </c>
      <c r="G1191" s="14">
        <v>2017</v>
      </c>
      <c r="H1191" s="14">
        <v>49</v>
      </c>
      <c r="I1191" s="1">
        <v>5</v>
      </c>
      <c r="J1191" s="14">
        <v>1709</v>
      </c>
      <c r="K1191" s="14">
        <v>1716</v>
      </c>
      <c r="L1191" s="14" t="s">
        <v>1407</v>
      </c>
      <c r="M1191" s="14">
        <v>0.69</v>
      </c>
      <c r="N1191" s="14">
        <v>0.81699999999999995</v>
      </c>
      <c r="O1191" s="14">
        <v>2</v>
      </c>
      <c r="P1191" s="23" t="b">
        <f t="shared" si="72"/>
        <v>0</v>
      </c>
      <c r="Q1191" s="23" t="b">
        <f t="shared" si="73"/>
        <v>0</v>
      </c>
      <c r="R1191" s="23">
        <f t="shared" si="74"/>
        <v>1</v>
      </c>
    </row>
    <row r="1192" spans="1:18" ht="67.5">
      <c r="A1192" s="14">
        <f t="shared" si="75"/>
        <v>1191</v>
      </c>
      <c r="B1192" s="14" t="s">
        <v>17</v>
      </c>
      <c r="C1192" s="14" t="s">
        <v>2644</v>
      </c>
      <c r="D1192" s="15" t="s">
        <v>2645</v>
      </c>
      <c r="E1192" s="15" t="s">
        <v>1412</v>
      </c>
      <c r="F1192" s="14" t="s">
        <v>46</v>
      </c>
      <c r="G1192" s="14">
        <v>2017</v>
      </c>
      <c r="H1192" s="14">
        <v>68</v>
      </c>
      <c r="I1192" s="1">
        <v>5</v>
      </c>
      <c r="J1192" s="14">
        <v>1213</v>
      </c>
      <c r="K1192" s="14">
        <v>1224</v>
      </c>
      <c r="L1192" s="14" t="s">
        <v>1413</v>
      </c>
      <c r="M1192" s="14">
        <v>5.83</v>
      </c>
      <c r="N1192" s="14">
        <v>6.5380000000000003</v>
      </c>
      <c r="O1192" s="14">
        <v>4</v>
      </c>
      <c r="P1192" s="23" t="b">
        <f t="shared" si="72"/>
        <v>0</v>
      </c>
      <c r="Q1192" s="23">
        <f t="shared" si="73"/>
        <v>1</v>
      </c>
      <c r="R1192" s="23" t="b">
        <f t="shared" si="74"/>
        <v>0</v>
      </c>
    </row>
    <row r="1193" spans="1:18" ht="54">
      <c r="A1193" s="14">
        <f t="shared" si="75"/>
        <v>1192</v>
      </c>
      <c r="B1193" s="14" t="s">
        <v>17</v>
      </c>
      <c r="C1193" s="14" t="s">
        <v>2644</v>
      </c>
      <c r="D1193" s="15" t="s">
        <v>2646</v>
      </c>
      <c r="E1193" s="15" t="s">
        <v>52</v>
      </c>
      <c r="F1193" s="14" t="s">
        <v>46</v>
      </c>
      <c r="G1193" s="14">
        <v>2017</v>
      </c>
      <c r="H1193" s="14">
        <v>7</v>
      </c>
      <c r="I1193" s="1"/>
      <c r="L1193" s="14" t="s">
        <v>53</v>
      </c>
      <c r="M1193" s="14">
        <v>4.2590000000000003</v>
      </c>
      <c r="N1193" s="14">
        <v>4.8470000000000004</v>
      </c>
      <c r="O1193" s="14">
        <v>8</v>
      </c>
      <c r="P1193" s="23" t="b">
        <f t="shared" si="72"/>
        <v>0</v>
      </c>
      <c r="Q1193" s="23" t="b">
        <f t="shared" si="73"/>
        <v>0</v>
      </c>
      <c r="R1193" s="23" t="b">
        <f t="shared" si="74"/>
        <v>0</v>
      </c>
    </row>
    <row r="1194" spans="1:18" ht="54">
      <c r="A1194" s="14">
        <f t="shared" si="75"/>
        <v>1193</v>
      </c>
      <c r="B1194" s="14" t="s">
        <v>17</v>
      </c>
      <c r="C1194" s="14" t="s">
        <v>2644</v>
      </c>
      <c r="D1194" s="15" t="s">
        <v>2647</v>
      </c>
      <c r="E1194" s="15" t="s">
        <v>45</v>
      </c>
      <c r="F1194" s="14" t="s">
        <v>46</v>
      </c>
      <c r="G1194" s="14">
        <v>2017</v>
      </c>
      <c r="H1194" s="14">
        <v>8</v>
      </c>
      <c r="I1194" s="1"/>
      <c r="L1194" s="14" t="s">
        <v>47</v>
      </c>
      <c r="M1194" s="14">
        <v>4.2910000000000004</v>
      </c>
      <c r="N1194" s="14">
        <v>4.6719999999999997</v>
      </c>
      <c r="O1194" s="14">
        <v>4</v>
      </c>
      <c r="P1194" s="23" t="b">
        <f t="shared" si="72"/>
        <v>0</v>
      </c>
      <c r="Q1194" s="23" t="b">
        <f t="shared" si="73"/>
        <v>0</v>
      </c>
      <c r="R1194" s="23" t="b">
        <f t="shared" si="74"/>
        <v>0</v>
      </c>
    </row>
    <row r="1195" spans="1:18" ht="54">
      <c r="A1195" s="14">
        <f t="shared" si="75"/>
        <v>1194</v>
      </c>
      <c r="B1195" s="14" t="s">
        <v>17</v>
      </c>
      <c r="C1195" s="14" t="s">
        <v>2644</v>
      </c>
      <c r="D1195" s="15" t="s">
        <v>2648</v>
      </c>
      <c r="E1195" s="15" t="s">
        <v>45</v>
      </c>
      <c r="F1195" s="14" t="s">
        <v>46</v>
      </c>
      <c r="G1195" s="14">
        <v>2017</v>
      </c>
      <c r="H1195" s="14">
        <v>8</v>
      </c>
      <c r="I1195" s="1"/>
      <c r="L1195" s="14" t="s">
        <v>47</v>
      </c>
      <c r="M1195" s="14">
        <v>4.2910000000000004</v>
      </c>
      <c r="N1195" s="14">
        <v>4.6719999999999997</v>
      </c>
      <c r="O1195" s="14">
        <v>3</v>
      </c>
      <c r="P1195" s="23" t="b">
        <f t="shared" si="72"/>
        <v>0</v>
      </c>
      <c r="Q1195" s="23" t="b">
        <f t="shared" si="73"/>
        <v>0</v>
      </c>
      <c r="R1195" s="23" t="b">
        <f t="shared" si="74"/>
        <v>0</v>
      </c>
    </row>
    <row r="1196" spans="1:18" ht="81">
      <c r="A1196" s="14">
        <f t="shared" si="75"/>
        <v>1195</v>
      </c>
      <c r="B1196" s="14" t="s">
        <v>17</v>
      </c>
      <c r="C1196" s="14" t="s">
        <v>2644</v>
      </c>
      <c r="D1196" s="15" t="s">
        <v>2649</v>
      </c>
      <c r="E1196" s="15" t="s">
        <v>2650</v>
      </c>
      <c r="F1196" s="14" t="s">
        <v>46</v>
      </c>
      <c r="G1196" s="14">
        <v>2017</v>
      </c>
      <c r="H1196" s="14">
        <v>17</v>
      </c>
      <c r="L1196" s="14" t="s">
        <v>2651</v>
      </c>
      <c r="M1196" s="14">
        <v>2.2879999999999998</v>
      </c>
      <c r="N1196" s="14">
        <v>2.6440000000000001</v>
      </c>
      <c r="O1196" s="14">
        <v>26</v>
      </c>
      <c r="P1196" s="23" t="b">
        <f t="shared" si="72"/>
        <v>0</v>
      </c>
      <c r="Q1196" s="23" t="b">
        <f t="shared" si="73"/>
        <v>0</v>
      </c>
      <c r="R1196" s="23" t="b">
        <f t="shared" si="74"/>
        <v>0</v>
      </c>
    </row>
    <row r="1197" spans="1:18" ht="54">
      <c r="A1197" s="14">
        <f t="shared" si="75"/>
        <v>1196</v>
      </c>
      <c r="B1197" s="14" t="s">
        <v>17</v>
      </c>
      <c r="C1197" s="14" t="s">
        <v>2644</v>
      </c>
      <c r="D1197" s="15" t="s">
        <v>2652</v>
      </c>
      <c r="E1197" s="15" t="s">
        <v>1446</v>
      </c>
      <c r="F1197" s="14" t="s">
        <v>46</v>
      </c>
      <c r="G1197" s="14">
        <v>2017</v>
      </c>
      <c r="H1197" s="14">
        <v>82</v>
      </c>
      <c r="I1197" s="1">
        <v>3</v>
      </c>
      <c r="J1197" s="14">
        <v>421</v>
      </c>
      <c r="K1197" s="14">
        <v>430</v>
      </c>
      <c r="L1197" s="14" t="s">
        <v>1447</v>
      </c>
      <c r="M1197" s="14">
        <v>2.6459999999999999</v>
      </c>
      <c r="N1197" s="14">
        <v>2.4969999999999999</v>
      </c>
      <c r="O1197" s="14">
        <v>8</v>
      </c>
      <c r="P1197" s="23" t="b">
        <f t="shared" si="72"/>
        <v>0</v>
      </c>
      <c r="Q1197" s="23" t="b">
        <f t="shared" si="73"/>
        <v>0</v>
      </c>
      <c r="R1197" s="23" t="b">
        <f t="shared" si="74"/>
        <v>0</v>
      </c>
    </row>
    <row r="1198" spans="1:18" ht="54">
      <c r="A1198" s="14">
        <f t="shared" si="75"/>
        <v>1197</v>
      </c>
      <c r="B1198" s="14" t="s">
        <v>17</v>
      </c>
      <c r="C1198" s="14" t="s">
        <v>3526</v>
      </c>
      <c r="D1198" s="15" t="s">
        <v>3527</v>
      </c>
      <c r="E1198" s="15" t="s">
        <v>2138</v>
      </c>
      <c r="F1198" s="14" t="s">
        <v>46</v>
      </c>
      <c r="G1198" s="14">
        <v>2017</v>
      </c>
      <c r="H1198" s="14">
        <v>102</v>
      </c>
      <c r="I1198" s="1"/>
      <c r="J1198" s="14">
        <v>681</v>
      </c>
      <c r="K1198" s="14">
        <v>689</v>
      </c>
      <c r="L1198" s="14" t="s">
        <v>2139</v>
      </c>
      <c r="M1198" s="14">
        <v>3.0859999999999999</v>
      </c>
      <c r="N1198" s="14">
        <v>3.8559999999999999</v>
      </c>
      <c r="O1198" s="14">
        <v>2</v>
      </c>
      <c r="P1198" s="23" t="b">
        <f t="shared" si="72"/>
        <v>0</v>
      </c>
      <c r="Q1198" s="23" t="b">
        <f t="shared" si="73"/>
        <v>0</v>
      </c>
      <c r="R1198" s="23" t="b">
        <f t="shared" si="74"/>
        <v>0</v>
      </c>
    </row>
    <row r="1199" spans="1:18" ht="40.5">
      <c r="A1199" s="14">
        <f t="shared" si="75"/>
        <v>1198</v>
      </c>
      <c r="B1199" s="14" t="s">
        <v>17</v>
      </c>
      <c r="C1199" s="14" t="s">
        <v>3526</v>
      </c>
      <c r="D1199" s="15" t="s">
        <v>3528</v>
      </c>
      <c r="E1199" s="15" t="s">
        <v>2611</v>
      </c>
      <c r="F1199" s="14" t="s">
        <v>46</v>
      </c>
      <c r="G1199" s="14">
        <v>2017</v>
      </c>
      <c r="H1199" s="14">
        <v>4</v>
      </c>
      <c r="I1199" s="1"/>
      <c r="L1199" s="14" t="s">
        <v>2612</v>
      </c>
      <c r="M1199" s="14">
        <v>4.5540000000000003</v>
      </c>
      <c r="N1199" s="14">
        <v>4.6150000000000002</v>
      </c>
      <c r="O1199" s="14">
        <v>2</v>
      </c>
      <c r="P1199" s="23" t="b">
        <f t="shared" si="72"/>
        <v>0</v>
      </c>
      <c r="Q1199" s="23" t="b">
        <f t="shared" si="73"/>
        <v>0</v>
      </c>
      <c r="R1199" s="23" t="b">
        <f t="shared" si="74"/>
        <v>0</v>
      </c>
    </row>
    <row r="1200" spans="1:18" ht="54">
      <c r="A1200" s="14">
        <f t="shared" si="75"/>
        <v>1199</v>
      </c>
      <c r="B1200" s="14" t="s">
        <v>17</v>
      </c>
      <c r="C1200" s="14" t="s">
        <v>2653</v>
      </c>
      <c r="D1200" s="15" t="s">
        <v>2654</v>
      </c>
      <c r="E1200" s="15" t="s">
        <v>2546</v>
      </c>
      <c r="F1200" s="14" t="s">
        <v>447</v>
      </c>
      <c r="G1200" s="14">
        <v>2017</v>
      </c>
      <c r="I1200" s="1"/>
      <c r="L1200" s="14" t="s">
        <v>2547</v>
      </c>
      <c r="M1200" s="14">
        <v>2.476</v>
      </c>
      <c r="N1200" s="14">
        <v>2.5870000000000002</v>
      </c>
      <c r="O1200" s="14">
        <v>4</v>
      </c>
      <c r="P1200" s="23" t="b">
        <f t="shared" si="72"/>
        <v>0</v>
      </c>
      <c r="Q1200" s="23" t="b">
        <f t="shared" si="73"/>
        <v>0</v>
      </c>
      <c r="R1200" s="23" t="b">
        <f t="shared" si="74"/>
        <v>0</v>
      </c>
    </row>
    <row r="1201" spans="1:18" ht="67.5">
      <c r="A1201" s="14">
        <f t="shared" si="75"/>
        <v>1200</v>
      </c>
      <c r="B1201" s="14" t="s">
        <v>17</v>
      </c>
      <c r="C1201" s="14" t="s">
        <v>2655</v>
      </c>
      <c r="D1201" s="15" t="s">
        <v>2656</v>
      </c>
      <c r="E1201" s="15" t="s">
        <v>138</v>
      </c>
      <c r="F1201" s="14" t="s">
        <v>46</v>
      </c>
      <c r="G1201" s="14">
        <v>2017</v>
      </c>
      <c r="H1201" s="14">
        <v>15</v>
      </c>
      <c r="I1201" s="1">
        <v>9</v>
      </c>
      <c r="J1201" s="14">
        <v>1186</v>
      </c>
      <c r="K1201" s="14">
        <v>1203</v>
      </c>
      <c r="L1201" s="14" t="s">
        <v>139</v>
      </c>
      <c r="M1201" s="14">
        <v>7.4429999999999996</v>
      </c>
      <c r="N1201" s="14">
        <v>6.657</v>
      </c>
      <c r="O1201" s="14">
        <v>8</v>
      </c>
      <c r="P1201" s="23" t="b">
        <f t="shared" si="72"/>
        <v>0</v>
      </c>
      <c r="Q1201" s="23">
        <f t="shared" si="73"/>
        <v>1</v>
      </c>
      <c r="R1201" s="23" t="b">
        <f t="shared" si="74"/>
        <v>0</v>
      </c>
    </row>
    <row r="1202" spans="1:18" ht="81">
      <c r="A1202" s="14">
        <f t="shared" si="75"/>
        <v>1201</v>
      </c>
      <c r="B1202" s="14" t="s">
        <v>17</v>
      </c>
      <c r="C1202" s="14" t="s">
        <v>2657</v>
      </c>
      <c r="D1202" s="15" t="s">
        <v>2658</v>
      </c>
      <c r="E1202" s="15" t="s">
        <v>45</v>
      </c>
      <c r="F1202" s="14" t="s">
        <v>46</v>
      </c>
      <c r="G1202" s="14">
        <v>2017</v>
      </c>
      <c r="H1202" s="14">
        <v>8</v>
      </c>
      <c r="I1202" s="1"/>
      <c r="L1202" s="14" t="s">
        <v>47</v>
      </c>
      <c r="M1202" s="14">
        <v>4.2910000000000004</v>
      </c>
      <c r="N1202" s="14">
        <v>4.6719999999999997</v>
      </c>
      <c r="O1202" s="14">
        <v>8</v>
      </c>
      <c r="P1202" s="23" t="b">
        <f t="shared" si="72"/>
        <v>0</v>
      </c>
      <c r="Q1202" s="23" t="b">
        <f t="shared" si="73"/>
        <v>0</v>
      </c>
      <c r="R1202" s="23" t="b">
        <f t="shared" si="74"/>
        <v>0</v>
      </c>
    </row>
    <row r="1203" spans="1:18" ht="40.5">
      <c r="A1203" s="14">
        <f t="shared" si="75"/>
        <v>1202</v>
      </c>
      <c r="B1203" s="14" t="s">
        <v>17</v>
      </c>
      <c r="C1203" s="14" t="s">
        <v>2659</v>
      </c>
      <c r="D1203" s="15" t="s">
        <v>2660</v>
      </c>
      <c r="E1203" s="15" t="s">
        <v>2661</v>
      </c>
      <c r="F1203" s="14" t="s">
        <v>46</v>
      </c>
      <c r="G1203" s="14">
        <v>2017</v>
      </c>
      <c r="H1203" s="14">
        <v>140</v>
      </c>
      <c r="I1203" s="1"/>
      <c r="J1203" s="14">
        <v>30</v>
      </c>
      <c r="K1203" s="14">
        <v>45</v>
      </c>
      <c r="L1203" s="14" t="s">
        <v>2662</v>
      </c>
      <c r="M1203" s="14">
        <v>2.9649999999999999</v>
      </c>
      <c r="N1203" s="14">
        <v>4.0549999999999997</v>
      </c>
      <c r="O1203" s="14">
        <v>8</v>
      </c>
      <c r="P1203" s="23" t="b">
        <f t="shared" si="72"/>
        <v>0</v>
      </c>
      <c r="Q1203" s="23" t="b">
        <f t="shared" si="73"/>
        <v>0</v>
      </c>
      <c r="R1203" s="23" t="b">
        <f t="shared" si="74"/>
        <v>0</v>
      </c>
    </row>
    <row r="1204" spans="1:18" ht="54">
      <c r="A1204" s="14">
        <f t="shared" si="75"/>
        <v>1203</v>
      </c>
      <c r="B1204" s="14" t="s">
        <v>17</v>
      </c>
      <c r="C1204" s="14" t="s">
        <v>2663</v>
      </c>
      <c r="D1204" s="15" t="s">
        <v>2664</v>
      </c>
      <c r="E1204" s="15" t="s">
        <v>2611</v>
      </c>
      <c r="F1204" s="14" t="s">
        <v>46</v>
      </c>
      <c r="G1204" s="14">
        <v>2017</v>
      </c>
      <c r="H1204" s="14">
        <v>4</v>
      </c>
      <c r="I1204" s="1"/>
      <c r="L1204" s="14" t="s">
        <v>2612</v>
      </c>
      <c r="M1204" s="14">
        <v>4.5540000000000003</v>
      </c>
      <c r="N1204" s="14">
        <v>4.6150000000000002</v>
      </c>
      <c r="O1204" s="14">
        <v>3</v>
      </c>
      <c r="P1204" s="23" t="b">
        <f t="shared" si="72"/>
        <v>0</v>
      </c>
      <c r="Q1204" s="23" t="b">
        <f t="shared" si="73"/>
        <v>0</v>
      </c>
      <c r="R1204" s="23" t="b">
        <f t="shared" si="74"/>
        <v>0</v>
      </c>
    </row>
    <row r="1205" spans="1:18" ht="81">
      <c r="A1205" s="14">
        <f t="shared" si="75"/>
        <v>1204</v>
      </c>
      <c r="B1205" s="14" t="s">
        <v>17</v>
      </c>
      <c r="C1205" s="14" t="s">
        <v>2663</v>
      </c>
      <c r="D1205" s="15" t="s">
        <v>2665</v>
      </c>
      <c r="E1205" s="15" t="s">
        <v>56</v>
      </c>
      <c r="F1205" s="14" t="s">
        <v>46</v>
      </c>
      <c r="G1205" s="14">
        <v>2017</v>
      </c>
      <c r="H1205" s="14">
        <v>18</v>
      </c>
      <c r="I1205" s="1">
        <v>6</v>
      </c>
      <c r="L1205" s="14" t="s">
        <v>57</v>
      </c>
      <c r="M1205" s="14">
        <v>3.226</v>
      </c>
      <c r="N1205" s="14">
        <v>3.4820000000000002</v>
      </c>
      <c r="O1205" s="14">
        <v>8</v>
      </c>
      <c r="P1205" s="23" t="b">
        <f t="shared" si="72"/>
        <v>0</v>
      </c>
      <c r="Q1205" s="23" t="b">
        <f t="shared" si="73"/>
        <v>0</v>
      </c>
      <c r="R1205" s="23" t="b">
        <f t="shared" si="74"/>
        <v>0</v>
      </c>
    </row>
    <row r="1206" spans="1:18" ht="54">
      <c r="A1206" s="14">
        <f t="shared" si="75"/>
        <v>1205</v>
      </c>
      <c r="B1206" s="14" t="s">
        <v>17</v>
      </c>
      <c r="C1206" s="14" t="s">
        <v>2663</v>
      </c>
      <c r="D1206" s="15" t="s">
        <v>2666</v>
      </c>
      <c r="E1206" s="15" t="s">
        <v>1508</v>
      </c>
      <c r="F1206" s="14" t="s">
        <v>46</v>
      </c>
      <c r="G1206" s="14">
        <v>2017</v>
      </c>
      <c r="H1206" s="14">
        <v>292</v>
      </c>
      <c r="I1206" s="27">
        <v>6</v>
      </c>
      <c r="J1206" s="14">
        <v>1247</v>
      </c>
      <c r="K1206" s="14">
        <v>1256</v>
      </c>
      <c r="L1206" s="14" t="s">
        <v>1509</v>
      </c>
      <c r="M1206" s="14">
        <v>2.9790000000000001</v>
      </c>
      <c r="N1206" s="14">
        <v>2.742</v>
      </c>
      <c r="O1206" s="19">
        <v>11</v>
      </c>
      <c r="P1206" s="23" t="b">
        <f t="shared" si="72"/>
        <v>0</v>
      </c>
      <c r="Q1206" s="23" t="b">
        <f t="shared" si="73"/>
        <v>0</v>
      </c>
      <c r="R1206" s="23" t="b">
        <f t="shared" si="74"/>
        <v>0</v>
      </c>
    </row>
    <row r="1207" spans="1:18" ht="67.5">
      <c r="A1207" s="14">
        <f t="shared" si="75"/>
        <v>1206</v>
      </c>
      <c r="B1207" s="14" t="s">
        <v>17</v>
      </c>
      <c r="C1207" s="14" t="s">
        <v>2667</v>
      </c>
      <c r="D1207" s="15" t="s">
        <v>2668</v>
      </c>
      <c r="E1207" s="15" t="s">
        <v>499</v>
      </c>
      <c r="F1207" s="14" t="s">
        <v>46</v>
      </c>
      <c r="G1207" s="14">
        <v>2017</v>
      </c>
      <c r="H1207" s="14">
        <v>18</v>
      </c>
      <c r="L1207" s="14" t="s">
        <v>500</v>
      </c>
      <c r="M1207" s="14">
        <v>3.7290000000000001</v>
      </c>
      <c r="N1207" s="14">
        <v>4.2839999999999998</v>
      </c>
      <c r="O1207" s="14">
        <v>27</v>
      </c>
      <c r="P1207" s="23" t="b">
        <f t="shared" si="72"/>
        <v>0</v>
      </c>
      <c r="Q1207" s="23" t="b">
        <f t="shared" si="73"/>
        <v>0</v>
      </c>
      <c r="R1207" s="23" t="b">
        <f t="shared" si="74"/>
        <v>0</v>
      </c>
    </row>
    <row r="1208" spans="1:18" ht="40.5">
      <c r="A1208" s="14">
        <f t="shared" si="75"/>
        <v>1207</v>
      </c>
      <c r="B1208" s="14" t="s">
        <v>17</v>
      </c>
      <c r="C1208" s="14" t="s">
        <v>2669</v>
      </c>
      <c r="D1208" s="15" t="s">
        <v>2670</v>
      </c>
      <c r="E1208" s="15" t="s">
        <v>52</v>
      </c>
      <c r="F1208" s="14" t="s">
        <v>46</v>
      </c>
      <c r="G1208" s="14">
        <v>2017</v>
      </c>
      <c r="H1208" s="14">
        <v>7</v>
      </c>
      <c r="I1208" s="1"/>
      <c r="L1208" s="14" t="s">
        <v>53</v>
      </c>
      <c r="M1208" s="14">
        <v>4.2590000000000003</v>
      </c>
      <c r="N1208" s="14">
        <v>4.8470000000000004</v>
      </c>
      <c r="O1208" s="14">
        <v>5</v>
      </c>
      <c r="P1208" s="23" t="b">
        <f t="shared" si="72"/>
        <v>0</v>
      </c>
      <c r="Q1208" s="23" t="b">
        <f t="shared" si="73"/>
        <v>0</v>
      </c>
      <c r="R1208" s="23" t="b">
        <f t="shared" si="74"/>
        <v>0</v>
      </c>
    </row>
    <row r="1209" spans="1:18" ht="67.5">
      <c r="A1209" s="14">
        <f t="shared" si="75"/>
        <v>1208</v>
      </c>
      <c r="B1209" s="14" t="s">
        <v>17</v>
      </c>
      <c r="C1209" s="14" t="s">
        <v>2669</v>
      </c>
      <c r="D1209" s="15" t="s">
        <v>2671</v>
      </c>
      <c r="E1209" s="15" t="s">
        <v>45</v>
      </c>
      <c r="F1209" s="14" t="s">
        <v>46</v>
      </c>
      <c r="G1209" s="14">
        <v>2017</v>
      </c>
      <c r="H1209" s="14">
        <v>8</v>
      </c>
      <c r="I1209" s="1"/>
      <c r="L1209" s="14" t="s">
        <v>47</v>
      </c>
      <c r="M1209" s="14">
        <v>4.2910000000000004</v>
      </c>
      <c r="N1209" s="14">
        <v>4.6719999999999997</v>
      </c>
      <c r="O1209" s="14">
        <v>6</v>
      </c>
      <c r="P1209" s="23" t="b">
        <f t="shared" si="72"/>
        <v>0</v>
      </c>
      <c r="Q1209" s="23" t="b">
        <f t="shared" si="73"/>
        <v>0</v>
      </c>
      <c r="R1209" s="23" t="b">
        <f t="shared" si="74"/>
        <v>0</v>
      </c>
    </row>
    <row r="1210" spans="1:18" ht="54">
      <c r="A1210" s="14">
        <f t="shared" si="75"/>
        <v>1209</v>
      </c>
      <c r="B1210" s="14" t="s">
        <v>17</v>
      </c>
      <c r="C1210" s="14" t="s">
        <v>2669</v>
      </c>
      <c r="D1210" s="15" t="s">
        <v>2672</v>
      </c>
      <c r="E1210" s="15" t="s">
        <v>304</v>
      </c>
      <c r="F1210" s="14" t="s">
        <v>46</v>
      </c>
      <c r="G1210" s="14">
        <v>2017</v>
      </c>
      <c r="H1210" s="14">
        <v>12</v>
      </c>
      <c r="I1210" s="1">
        <v>4</v>
      </c>
      <c r="L1210" s="14" t="s">
        <v>305</v>
      </c>
      <c r="M1210" s="14">
        <v>2.806</v>
      </c>
      <c r="N1210" s="14">
        <v>3.3940000000000001</v>
      </c>
      <c r="O1210" s="14">
        <v>6</v>
      </c>
      <c r="P1210" s="23" t="b">
        <f t="shared" si="72"/>
        <v>0</v>
      </c>
      <c r="Q1210" s="23" t="b">
        <f t="shared" si="73"/>
        <v>0</v>
      </c>
      <c r="R1210" s="23" t="b">
        <f t="shared" si="74"/>
        <v>0</v>
      </c>
    </row>
    <row r="1211" spans="1:18" ht="67.5">
      <c r="A1211" s="14">
        <f t="shared" si="75"/>
        <v>1210</v>
      </c>
      <c r="B1211" s="14" t="s">
        <v>17</v>
      </c>
      <c r="C1211" s="14" t="s">
        <v>2669</v>
      </c>
      <c r="D1211" s="15" t="s">
        <v>2673</v>
      </c>
      <c r="E1211" s="15" t="s">
        <v>1635</v>
      </c>
      <c r="F1211" s="14" t="s">
        <v>46</v>
      </c>
      <c r="G1211" s="14">
        <v>2017</v>
      </c>
      <c r="H1211" s="14">
        <v>36</v>
      </c>
      <c r="I1211" s="1">
        <v>7</v>
      </c>
      <c r="J1211" s="14">
        <v>1125</v>
      </c>
      <c r="K1211" s="14">
        <v>1135</v>
      </c>
      <c r="L1211" s="14" t="s">
        <v>1636</v>
      </c>
      <c r="M1211" s="14">
        <v>2.8690000000000002</v>
      </c>
      <c r="N1211" s="14">
        <v>3.0910000000000002</v>
      </c>
      <c r="O1211" s="14">
        <v>8</v>
      </c>
      <c r="P1211" s="23" t="b">
        <f t="shared" si="72"/>
        <v>0</v>
      </c>
      <c r="Q1211" s="23" t="b">
        <f t="shared" si="73"/>
        <v>0</v>
      </c>
      <c r="R1211" s="23" t="b">
        <f t="shared" si="74"/>
        <v>0</v>
      </c>
    </row>
    <row r="1212" spans="1:18" ht="67.5">
      <c r="A1212" s="14">
        <f t="shared" si="75"/>
        <v>1211</v>
      </c>
      <c r="B1212" s="14" t="s">
        <v>17</v>
      </c>
      <c r="C1212" s="14" t="s">
        <v>2669</v>
      </c>
      <c r="D1212" s="15" t="s">
        <v>2674</v>
      </c>
      <c r="E1212" s="15" t="s">
        <v>1640</v>
      </c>
      <c r="F1212" s="14" t="s">
        <v>46</v>
      </c>
      <c r="G1212" s="14">
        <v>2017</v>
      </c>
      <c r="H1212" s="14">
        <v>60</v>
      </c>
      <c r="I1212" s="1">
        <v>5</v>
      </c>
      <c r="J1212" s="14">
        <v>452</v>
      </c>
      <c r="K1212" s="14">
        <v>461</v>
      </c>
      <c r="L1212" s="14" t="s">
        <v>1641</v>
      </c>
      <c r="M1212" s="14">
        <v>1.4370000000000001</v>
      </c>
      <c r="N1212" s="14">
        <v>1.4430000000000001</v>
      </c>
      <c r="O1212" s="14">
        <v>10</v>
      </c>
      <c r="P1212" s="23" t="b">
        <f t="shared" si="72"/>
        <v>0</v>
      </c>
      <c r="Q1212" s="23" t="b">
        <f t="shared" si="73"/>
        <v>0</v>
      </c>
      <c r="R1212" s="23">
        <f t="shared" si="74"/>
        <v>1</v>
      </c>
    </row>
    <row r="1213" spans="1:18" ht="54">
      <c r="A1213" s="14">
        <f t="shared" si="75"/>
        <v>1212</v>
      </c>
      <c r="B1213" s="14" t="s">
        <v>3676</v>
      </c>
      <c r="C1213" s="14" t="s">
        <v>3688</v>
      </c>
      <c r="D1213" s="15" t="s">
        <v>3689</v>
      </c>
      <c r="E1213" s="15" t="s">
        <v>3690</v>
      </c>
      <c r="F1213" s="14" t="s">
        <v>46</v>
      </c>
      <c r="G1213" s="14">
        <v>2017</v>
      </c>
      <c r="H1213" s="14">
        <v>63</v>
      </c>
      <c r="I1213" s="1">
        <v>6</v>
      </c>
      <c r="J1213" s="14">
        <v>607</v>
      </c>
      <c r="K1213" s="14">
        <v>615</v>
      </c>
      <c r="L1213" s="14" t="s">
        <v>3691</v>
      </c>
      <c r="M1213" s="14">
        <v>1.2509999999999999</v>
      </c>
      <c r="N1213" s="14">
        <v>1.3340000000000001</v>
      </c>
      <c r="O1213" s="14">
        <v>2</v>
      </c>
      <c r="P1213" s="23" t="b">
        <f t="shared" si="72"/>
        <v>0</v>
      </c>
      <c r="Q1213" s="23" t="b">
        <f t="shared" si="73"/>
        <v>0</v>
      </c>
      <c r="R1213" s="23">
        <f t="shared" si="74"/>
        <v>1</v>
      </c>
    </row>
    <row r="1214" spans="1:18" ht="40.5">
      <c r="A1214" s="14">
        <f t="shared" si="75"/>
        <v>1213</v>
      </c>
      <c r="B1214" s="14" t="s">
        <v>17</v>
      </c>
      <c r="C1214" s="14" t="s">
        <v>2675</v>
      </c>
      <c r="D1214" s="15" t="s">
        <v>2676</v>
      </c>
      <c r="E1214" s="15" t="s">
        <v>52</v>
      </c>
      <c r="F1214" s="14" t="s">
        <v>46</v>
      </c>
      <c r="G1214" s="14">
        <v>2017</v>
      </c>
      <c r="H1214" s="14">
        <v>7</v>
      </c>
      <c r="I1214" s="1"/>
      <c r="L1214" s="14" t="s">
        <v>53</v>
      </c>
      <c r="M1214" s="14">
        <v>4.2590000000000003</v>
      </c>
      <c r="N1214" s="14">
        <v>4.8470000000000004</v>
      </c>
      <c r="O1214" s="14">
        <v>5</v>
      </c>
      <c r="P1214" s="23" t="b">
        <f t="shared" si="72"/>
        <v>0</v>
      </c>
      <c r="Q1214" s="23" t="b">
        <f t="shared" si="73"/>
        <v>0</v>
      </c>
      <c r="R1214" s="23" t="b">
        <f t="shared" si="74"/>
        <v>0</v>
      </c>
    </row>
    <row r="1215" spans="1:18" ht="54">
      <c r="A1215" s="14">
        <f t="shared" si="75"/>
        <v>1214</v>
      </c>
      <c r="B1215" s="14" t="s">
        <v>17</v>
      </c>
      <c r="C1215" s="14" t="s">
        <v>2675</v>
      </c>
      <c r="D1215" s="15" t="s">
        <v>2677</v>
      </c>
      <c r="E1215" s="15" t="s">
        <v>2678</v>
      </c>
      <c r="F1215" s="14" t="s">
        <v>267</v>
      </c>
      <c r="G1215" s="14">
        <v>2017</v>
      </c>
      <c r="H1215" s="14">
        <v>8</v>
      </c>
      <c r="I1215" s="1"/>
      <c r="L1215" s="14" t="s">
        <v>47</v>
      </c>
      <c r="M1215" s="14">
        <v>4.2910000000000004</v>
      </c>
      <c r="N1215" s="14">
        <v>4.6719999999999997</v>
      </c>
      <c r="O1215" s="14">
        <v>2</v>
      </c>
      <c r="P1215" s="23" t="b">
        <f t="shared" si="72"/>
        <v>0</v>
      </c>
      <c r="Q1215" s="23" t="b">
        <f t="shared" si="73"/>
        <v>0</v>
      </c>
      <c r="R1215" s="23" t="b">
        <f t="shared" si="74"/>
        <v>0</v>
      </c>
    </row>
    <row r="1216" spans="1:18" ht="54">
      <c r="A1216" s="14">
        <f t="shared" si="75"/>
        <v>1215</v>
      </c>
      <c r="B1216" s="14" t="s">
        <v>17</v>
      </c>
      <c r="C1216" s="14" t="s">
        <v>2675</v>
      </c>
      <c r="D1216" s="15" t="s">
        <v>2679</v>
      </c>
      <c r="E1216" s="15" t="s">
        <v>1640</v>
      </c>
      <c r="F1216" s="14" t="s">
        <v>46</v>
      </c>
      <c r="G1216" s="14">
        <v>2017</v>
      </c>
      <c r="H1216" s="14">
        <v>60</v>
      </c>
      <c r="I1216" s="1">
        <v>4</v>
      </c>
      <c r="J1216" s="14">
        <v>343</v>
      </c>
      <c r="K1216" s="14">
        <v>351</v>
      </c>
      <c r="L1216" s="14" t="s">
        <v>1641</v>
      </c>
      <c r="M1216" s="14">
        <v>1.4370000000000001</v>
      </c>
      <c r="N1216" s="14">
        <v>1.4430000000000001</v>
      </c>
      <c r="O1216" s="14">
        <v>8</v>
      </c>
      <c r="P1216" s="23" t="b">
        <f t="shared" si="72"/>
        <v>0</v>
      </c>
      <c r="Q1216" s="23" t="b">
        <f t="shared" si="73"/>
        <v>0</v>
      </c>
      <c r="R1216" s="23">
        <f t="shared" si="74"/>
        <v>1</v>
      </c>
    </row>
    <row r="1217" spans="1:18" ht="67.5">
      <c r="A1217" s="14">
        <f t="shared" si="75"/>
        <v>1216</v>
      </c>
      <c r="B1217" s="14" t="s">
        <v>17</v>
      </c>
      <c r="C1217" s="14" t="s">
        <v>2680</v>
      </c>
      <c r="D1217" s="15" t="s">
        <v>2681</v>
      </c>
      <c r="E1217" s="15" t="s">
        <v>45</v>
      </c>
      <c r="F1217" s="14" t="s">
        <v>46</v>
      </c>
      <c r="G1217" s="14">
        <v>2017</v>
      </c>
      <c r="H1217" s="14">
        <v>8</v>
      </c>
      <c r="I1217" s="1"/>
      <c r="L1217" s="14" t="s">
        <v>47</v>
      </c>
      <c r="M1217" s="14">
        <v>4.2910000000000004</v>
      </c>
      <c r="N1217" s="14">
        <v>4.6719999999999997</v>
      </c>
      <c r="O1217" s="14">
        <v>6</v>
      </c>
      <c r="P1217" s="23" t="b">
        <f t="shared" si="72"/>
        <v>0</v>
      </c>
      <c r="Q1217" s="23" t="b">
        <f t="shared" si="73"/>
        <v>0</v>
      </c>
      <c r="R1217" s="23" t="b">
        <f t="shared" si="74"/>
        <v>0</v>
      </c>
    </row>
    <row r="1218" spans="1:18" ht="81">
      <c r="A1218" s="14">
        <f t="shared" si="75"/>
        <v>1217</v>
      </c>
      <c r="B1218" s="14" t="s">
        <v>17</v>
      </c>
      <c r="C1218" s="14" t="s">
        <v>2682</v>
      </c>
      <c r="D1218" s="15" t="s">
        <v>2683</v>
      </c>
      <c r="E1218" s="15" t="s">
        <v>2684</v>
      </c>
      <c r="F1218" s="14" t="s">
        <v>46</v>
      </c>
      <c r="G1218" s="14">
        <v>2017</v>
      </c>
      <c r="H1218" s="14">
        <v>48</v>
      </c>
      <c r="I1218" s="1">
        <v>6</v>
      </c>
      <c r="J1218" s="14">
        <v>656</v>
      </c>
      <c r="K1218" s="14">
        <v>664</v>
      </c>
      <c r="L1218" s="14" t="s">
        <v>2685</v>
      </c>
      <c r="M1218" s="14">
        <v>0.58899999999999997</v>
      </c>
      <c r="N1218" s="14">
        <v>0.64200000000000002</v>
      </c>
      <c r="O1218" s="14">
        <v>5</v>
      </c>
      <c r="P1218" s="23" t="b">
        <f t="shared" ref="P1218:P1281" si="76">IF($N1218&gt;=10,1)</f>
        <v>0</v>
      </c>
      <c r="Q1218" s="23" t="b">
        <f t="shared" ref="Q1218:Q1281" si="77">IF($N1218&gt;=5,1)</f>
        <v>0</v>
      </c>
      <c r="R1218" s="23">
        <f t="shared" ref="R1218:R1281" si="78">IF($N1218&lt;2,1)</f>
        <v>1</v>
      </c>
    </row>
    <row r="1219" spans="1:18" ht="54">
      <c r="A1219" s="14">
        <f t="shared" ref="A1219:A1282" si="79">A1218+1</f>
        <v>1218</v>
      </c>
      <c r="B1219" s="14" t="s">
        <v>17</v>
      </c>
      <c r="C1219" s="14" t="s">
        <v>2686</v>
      </c>
      <c r="D1219" s="15" t="s">
        <v>2687</v>
      </c>
      <c r="E1219" s="15" t="s">
        <v>1394</v>
      </c>
      <c r="F1219" s="14" t="s">
        <v>46</v>
      </c>
      <c r="G1219" s="14">
        <v>2017</v>
      </c>
      <c r="H1219" s="14">
        <v>58</v>
      </c>
      <c r="I1219" s="1">
        <v>11</v>
      </c>
      <c r="J1219" s="14">
        <v>1901</v>
      </c>
      <c r="K1219" s="14">
        <v>1913</v>
      </c>
      <c r="L1219" s="14" t="s">
        <v>1395</v>
      </c>
      <c r="M1219" s="14">
        <v>4.76</v>
      </c>
      <c r="N1219" s="14">
        <v>4.8170000000000002</v>
      </c>
      <c r="O1219" s="19">
        <v>11</v>
      </c>
      <c r="P1219" s="23" t="b">
        <f t="shared" si="76"/>
        <v>0</v>
      </c>
      <c r="Q1219" s="23" t="b">
        <f t="shared" si="77"/>
        <v>0</v>
      </c>
      <c r="R1219" s="23" t="b">
        <f t="shared" si="78"/>
        <v>0</v>
      </c>
    </row>
    <row r="1220" spans="1:18" ht="67.5">
      <c r="A1220" s="14">
        <f t="shared" si="79"/>
        <v>1219</v>
      </c>
      <c r="B1220" s="14" t="s">
        <v>17</v>
      </c>
      <c r="C1220" s="14" t="s">
        <v>2686</v>
      </c>
      <c r="D1220" s="15" t="s">
        <v>2688</v>
      </c>
      <c r="E1220" s="15" t="s">
        <v>45</v>
      </c>
      <c r="F1220" s="14" t="s">
        <v>46</v>
      </c>
      <c r="G1220" s="14">
        <v>2017</v>
      </c>
      <c r="H1220" s="14">
        <v>8</v>
      </c>
      <c r="I1220" s="1"/>
      <c r="L1220" s="14" t="s">
        <v>47</v>
      </c>
      <c r="M1220" s="14">
        <v>4.2910000000000004</v>
      </c>
      <c r="N1220" s="14">
        <v>4.6719999999999997</v>
      </c>
      <c r="O1220" s="14">
        <v>8</v>
      </c>
      <c r="P1220" s="23" t="b">
        <f t="shared" si="76"/>
        <v>0</v>
      </c>
      <c r="Q1220" s="23" t="b">
        <f t="shared" si="77"/>
        <v>0</v>
      </c>
      <c r="R1220" s="23" t="b">
        <f t="shared" si="78"/>
        <v>0</v>
      </c>
    </row>
    <row r="1221" spans="1:18" ht="67.5">
      <c r="A1221" s="14">
        <f t="shared" si="79"/>
        <v>1220</v>
      </c>
      <c r="B1221" s="14" t="s">
        <v>17</v>
      </c>
      <c r="C1221" s="14" t="s">
        <v>2686</v>
      </c>
      <c r="D1221" s="15" t="s">
        <v>2689</v>
      </c>
      <c r="E1221" s="15" t="s">
        <v>45</v>
      </c>
      <c r="F1221" s="14" t="s">
        <v>46</v>
      </c>
      <c r="G1221" s="14">
        <v>2017</v>
      </c>
      <c r="H1221" s="14">
        <v>8</v>
      </c>
      <c r="I1221" s="1"/>
      <c r="L1221" s="14" t="s">
        <v>47</v>
      </c>
      <c r="M1221" s="14">
        <v>4.2910000000000004</v>
      </c>
      <c r="N1221" s="14">
        <v>4.6719999999999997</v>
      </c>
      <c r="O1221" s="14">
        <v>8</v>
      </c>
      <c r="P1221" s="23" t="b">
        <f t="shared" si="76"/>
        <v>0</v>
      </c>
      <c r="Q1221" s="23" t="b">
        <f t="shared" si="77"/>
        <v>0</v>
      </c>
      <c r="R1221" s="23" t="b">
        <f t="shared" si="78"/>
        <v>0</v>
      </c>
    </row>
    <row r="1222" spans="1:18" ht="54">
      <c r="A1222" s="14">
        <f t="shared" si="79"/>
        <v>1221</v>
      </c>
      <c r="B1222" s="14" t="s">
        <v>17</v>
      </c>
      <c r="C1222" s="14" t="s">
        <v>2686</v>
      </c>
      <c r="D1222" s="15" t="s">
        <v>2690</v>
      </c>
      <c r="E1222" s="15" t="s">
        <v>499</v>
      </c>
      <c r="F1222" s="14" t="s">
        <v>46</v>
      </c>
      <c r="G1222" s="14">
        <v>2017</v>
      </c>
      <c r="H1222" s="14">
        <v>18</v>
      </c>
      <c r="I1222" s="1"/>
      <c r="L1222" s="14" t="s">
        <v>500</v>
      </c>
      <c r="M1222" s="14">
        <v>3.7290000000000001</v>
      </c>
      <c r="N1222" s="14">
        <v>4.2839999999999998</v>
      </c>
      <c r="O1222" s="14">
        <v>8</v>
      </c>
      <c r="P1222" s="23" t="b">
        <f t="shared" si="76"/>
        <v>0</v>
      </c>
      <c r="Q1222" s="23" t="b">
        <f t="shared" si="77"/>
        <v>0</v>
      </c>
      <c r="R1222" s="23" t="b">
        <f t="shared" si="78"/>
        <v>0</v>
      </c>
    </row>
    <row r="1223" spans="1:18" ht="67.5">
      <c r="A1223" s="14">
        <f t="shared" si="79"/>
        <v>1222</v>
      </c>
      <c r="B1223" s="14" t="s">
        <v>17</v>
      </c>
      <c r="C1223" s="14" t="s">
        <v>2686</v>
      </c>
      <c r="D1223" s="15" t="s">
        <v>2691</v>
      </c>
      <c r="E1223" s="15" t="s">
        <v>1635</v>
      </c>
      <c r="F1223" s="14" t="s">
        <v>46</v>
      </c>
      <c r="G1223" s="14">
        <v>2017</v>
      </c>
      <c r="H1223" s="14">
        <v>36</v>
      </c>
      <c r="I1223" s="1">
        <v>11</v>
      </c>
      <c r="J1223" s="14">
        <v>1757</v>
      </c>
      <c r="K1223" s="14">
        <v>1773</v>
      </c>
      <c r="L1223" s="14" t="s">
        <v>1636</v>
      </c>
      <c r="M1223" s="14">
        <v>2.8690000000000002</v>
      </c>
      <c r="N1223" s="14">
        <v>3.0910000000000002</v>
      </c>
      <c r="O1223" s="19">
        <v>11</v>
      </c>
      <c r="P1223" s="23" t="b">
        <f t="shared" si="76"/>
        <v>0</v>
      </c>
      <c r="Q1223" s="23" t="b">
        <f t="shared" si="77"/>
        <v>0</v>
      </c>
      <c r="R1223" s="23" t="b">
        <f t="shared" si="78"/>
        <v>0</v>
      </c>
    </row>
    <row r="1224" spans="1:18" ht="54">
      <c r="A1224" s="14">
        <f t="shared" si="79"/>
        <v>1223</v>
      </c>
      <c r="B1224" s="14" t="s">
        <v>17</v>
      </c>
      <c r="C1224" s="14" t="s">
        <v>2686</v>
      </c>
      <c r="D1224" s="15" t="s">
        <v>2692</v>
      </c>
      <c r="E1224" s="15" t="s">
        <v>1508</v>
      </c>
      <c r="F1224" s="14" t="s">
        <v>46</v>
      </c>
      <c r="G1224" s="14">
        <v>2017</v>
      </c>
      <c r="H1224" s="14">
        <v>292</v>
      </c>
      <c r="I1224" s="1">
        <v>5</v>
      </c>
      <c r="J1224" s="14">
        <v>1151</v>
      </c>
      <c r="K1224" s="14">
        <v>1163</v>
      </c>
      <c r="L1224" s="14" t="s">
        <v>1509</v>
      </c>
      <c r="M1224" s="14">
        <v>2.9790000000000001</v>
      </c>
      <c r="N1224" s="14">
        <v>2.742</v>
      </c>
      <c r="O1224" s="21">
        <v>9</v>
      </c>
      <c r="P1224" s="23" t="b">
        <f t="shared" si="76"/>
        <v>0</v>
      </c>
      <c r="Q1224" s="23" t="b">
        <f t="shared" si="77"/>
        <v>0</v>
      </c>
      <c r="R1224" s="23" t="b">
        <f t="shared" si="78"/>
        <v>0</v>
      </c>
    </row>
    <row r="1225" spans="1:18" ht="67.5">
      <c r="A1225" s="14">
        <f t="shared" si="79"/>
        <v>1224</v>
      </c>
      <c r="B1225" s="14" t="s">
        <v>17</v>
      </c>
      <c r="C1225" s="14" t="s">
        <v>2686</v>
      </c>
      <c r="D1225" s="15" t="s">
        <v>2693</v>
      </c>
      <c r="E1225" s="15" t="s">
        <v>1604</v>
      </c>
      <c r="F1225" s="14" t="s">
        <v>46</v>
      </c>
      <c r="G1225" s="14">
        <v>2017</v>
      </c>
      <c r="H1225" s="14">
        <v>37</v>
      </c>
      <c r="I1225" s="1">
        <v>3</v>
      </c>
      <c r="L1225" s="14" t="s">
        <v>1605</v>
      </c>
      <c r="M1225" s="14">
        <v>2.4649999999999999</v>
      </c>
      <c r="N1225" s="14">
        <v>2.5459999999999998</v>
      </c>
      <c r="O1225" s="14">
        <v>5</v>
      </c>
      <c r="P1225" s="23" t="b">
        <f t="shared" si="76"/>
        <v>0</v>
      </c>
      <c r="Q1225" s="23" t="b">
        <f t="shared" si="77"/>
        <v>0</v>
      </c>
      <c r="R1225" s="23" t="b">
        <f t="shared" si="78"/>
        <v>0</v>
      </c>
    </row>
    <row r="1226" spans="1:18" ht="67.5">
      <c r="A1226" s="14">
        <f t="shared" si="79"/>
        <v>1225</v>
      </c>
      <c r="B1226" s="14" t="s">
        <v>17</v>
      </c>
      <c r="C1226" s="14" t="s">
        <v>2686</v>
      </c>
      <c r="D1226" s="15" t="s">
        <v>2694</v>
      </c>
      <c r="E1226" s="15" t="s">
        <v>2243</v>
      </c>
      <c r="F1226" s="14" t="s">
        <v>46</v>
      </c>
      <c r="G1226" s="14">
        <v>2017</v>
      </c>
      <c r="H1226" s="14">
        <v>216</v>
      </c>
      <c r="I1226" s="1"/>
      <c r="J1226" s="14">
        <v>284</v>
      </c>
      <c r="K1226" s="14">
        <v>292</v>
      </c>
      <c r="L1226" s="14" t="s">
        <v>2244</v>
      </c>
      <c r="M1226" s="14">
        <v>1.6240000000000001</v>
      </c>
      <c r="N1226" s="14">
        <v>1.883</v>
      </c>
      <c r="O1226" s="14">
        <v>3</v>
      </c>
      <c r="P1226" s="23" t="b">
        <f t="shared" si="76"/>
        <v>0</v>
      </c>
      <c r="Q1226" s="23" t="b">
        <f t="shared" si="77"/>
        <v>0</v>
      </c>
      <c r="R1226" s="23">
        <f t="shared" si="78"/>
        <v>1</v>
      </c>
    </row>
    <row r="1227" spans="1:18" ht="94.5">
      <c r="A1227" s="14">
        <f t="shared" si="79"/>
        <v>1226</v>
      </c>
      <c r="B1227" s="14" t="s">
        <v>17</v>
      </c>
      <c r="C1227" s="14" t="s">
        <v>2686</v>
      </c>
      <c r="D1227" s="15" t="s">
        <v>2695</v>
      </c>
      <c r="E1227" s="15" t="s">
        <v>778</v>
      </c>
      <c r="F1227" s="14" t="s">
        <v>46</v>
      </c>
      <c r="G1227" s="14">
        <v>2017</v>
      </c>
      <c r="H1227" s="14">
        <v>19</v>
      </c>
      <c r="I1227" s="1">
        <v>4</v>
      </c>
      <c r="J1227" s="14">
        <v>779</v>
      </c>
      <c r="K1227" s="14">
        <v>786</v>
      </c>
      <c r="L1227" s="14" t="s">
        <v>779</v>
      </c>
      <c r="M1227" s="14">
        <v>0.746</v>
      </c>
      <c r="N1227" s="14">
        <v>0.80600000000000005</v>
      </c>
      <c r="O1227" s="21">
        <v>9</v>
      </c>
      <c r="P1227" s="23" t="b">
        <f t="shared" si="76"/>
        <v>0</v>
      </c>
      <c r="Q1227" s="23" t="b">
        <f t="shared" si="77"/>
        <v>0</v>
      </c>
      <c r="R1227" s="23">
        <f t="shared" si="78"/>
        <v>1</v>
      </c>
    </row>
    <row r="1228" spans="1:18" ht="67.5">
      <c r="A1228" s="14">
        <f t="shared" si="79"/>
        <v>1227</v>
      </c>
      <c r="B1228" s="14" t="s">
        <v>17</v>
      </c>
      <c r="C1228" s="14" t="s">
        <v>3529</v>
      </c>
      <c r="D1228" s="15" t="s">
        <v>3530</v>
      </c>
      <c r="E1228" s="15" t="s">
        <v>66</v>
      </c>
      <c r="F1228" s="14" t="s">
        <v>46</v>
      </c>
      <c r="G1228" s="14">
        <v>2017</v>
      </c>
      <c r="H1228" s="14">
        <v>5</v>
      </c>
      <c r="I1228" s="1"/>
      <c r="L1228" s="14" t="s">
        <v>67</v>
      </c>
      <c r="M1228" s="14">
        <v>2.177</v>
      </c>
      <c r="N1228" s="14">
        <v>2.3540000000000001</v>
      </c>
      <c r="O1228" s="14">
        <v>2</v>
      </c>
      <c r="P1228" s="23" t="b">
        <f t="shared" si="76"/>
        <v>0</v>
      </c>
      <c r="Q1228" s="23" t="b">
        <f t="shared" si="77"/>
        <v>0</v>
      </c>
      <c r="R1228" s="23" t="b">
        <f t="shared" si="78"/>
        <v>0</v>
      </c>
    </row>
    <row r="1229" spans="1:18" ht="81">
      <c r="A1229" s="14">
        <f t="shared" si="79"/>
        <v>1228</v>
      </c>
      <c r="B1229" s="14" t="s">
        <v>17</v>
      </c>
      <c r="C1229" s="14" t="s">
        <v>2696</v>
      </c>
      <c r="D1229" s="15" t="s">
        <v>2697</v>
      </c>
      <c r="E1229" s="15" t="s">
        <v>1604</v>
      </c>
      <c r="F1229" s="14" t="s">
        <v>46</v>
      </c>
      <c r="G1229" s="14">
        <v>2017</v>
      </c>
      <c r="H1229" s="14">
        <v>37</v>
      </c>
      <c r="I1229" s="1">
        <v>7</v>
      </c>
      <c r="L1229" s="14" t="s">
        <v>1605</v>
      </c>
      <c r="M1229" s="14">
        <v>2.4649999999999999</v>
      </c>
      <c r="N1229" s="14">
        <v>2.5459999999999998</v>
      </c>
      <c r="O1229" s="14">
        <v>8</v>
      </c>
      <c r="P1229" s="23" t="b">
        <f t="shared" si="76"/>
        <v>0</v>
      </c>
      <c r="Q1229" s="23" t="b">
        <f t="shared" si="77"/>
        <v>0</v>
      </c>
      <c r="R1229" s="23" t="b">
        <f t="shared" si="78"/>
        <v>0</v>
      </c>
    </row>
    <row r="1230" spans="1:18" ht="81">
      <c r="A1230" s="14">
        <f t="shared" si="79"/>
        <v>1229</v>
      </c>
      <c r="B1230" s="14" t="s">
        <v>17</v>
      </c>
      <c r="C1230" s="14" t="s">
        <v>2698</v>
      </c>
      <c r="D1230" s="15" t="s">
        <v>2699</v>
      </c>
      <c r="E1230" s="15" t="s">
        <v>2700</v>
      </c>
      <c r="F1230" s="14" t="s">
        <v>46</v>
      </c>
      <c r="G1230" s="14">
        <v>2017</v>
      </c>
      <c r="H1230" s="14">
        <v>53</v>
      </c>
      <c r="I1230" s="1">
        <v>1</v>
      </c>
      <c r="J1230" s="14">
        <v>23</v>
      </c>
      <c r="K1230" s="14">
        <v>29</v>
      </c>
      <c r="L1230" s="14" t="s">
        <v>2701</v>
      </c>
      <c r="M1230" s="14">
        <v>0.53200000000000003</v>
      </c>
      <c r="N1230" s="14">
        <v>0.63100000000000001</v>
      </c>
      <c r="O1230" s="14">
        <v>4</v>
      </c>
      <c r="P1230" s="23" t="b">
        <f t="shared" si="76"/>
        <v>0</v>
      </c>
      <c r="Q1230" s="23" t="b">
        <f t="shared" si="77"/>
        <v>0</v>
      </c>
      <c r="R1230" s="23">
        <f t="shared" si="78"/>
        <v>1</v>
      </c>
    </row>
    <row r="1231" spans="1:18" ht="54">
      <c r="A1231" s="14">
        <f t="shared" si="79"/>
        <v>1230</v>
      </c>
      <c r="B1231" s="14" t="s">
        <v>17</v>
      </c>
      <c r="C1231" s="14" t="s">
        <v>2702</v>
      </c>
      <c r="D1231" s="15" t="s">
        <v>2703</v>
      </c>
      <c r="E1231" s="15" t="s">
        <v>66</v>
      </c>
      <c r="F1231" s="14" t="s">
        <v>46</v>
      </c>
      <c r="G1231" s="14">
        <v>2017</v>
      </c>
      <c r="H1231" s="14">
        <v>5</v>
      </c>
      <c r="I1231" s="1"/>
      <c r="L1231" s="14" t="s">
        <v>67</v>
      </c>
      <c r="M1231" s="14">
        <v>2.177</v>
      </c>
      <c r="N1231" s="14">
        <v>2.3540000000000001</v>
      </c>
      <c r="O1231" s="14">
        <v>10</v>
      </c>
      <c r="P1231" s="23" t="b">
        <f t="shared" si="76"/>
        <v>0</v>
      </c>
      <c r="Q1231" s="23" t="b">
        <f t="shared" si="77"/>
        <v>0</v>
      </c>
      <c r="R1231" s="23" t="b">
        <f t="shared" si="78"/>
        <v>0</v>
      </c>
    </row>
    <row r="1232" spans="1:18" ht="40.5">
      <c r="A1232" s="14">
        <f t="shared" si="79"/>
        <v>1231</v>
      </c>
      <c r="B1232" s="14" t="s">
        <v>17</v>
      </c>
      <c r="C1232" s="14" t="s">
        <v>2704</v>
      </c>
      <c r="D1232" s="15" t="s">
        <v>2705</v>
      </c>
      <c r="E1232" s="15" t="s">
        <v>2611</v>
      </c>
      <c r="F1232" s="14" t="s">
        <v>46</v>
      </c>
      <c r="G1232" s="14">
        <v>2017</v>
      </c>
      <c r="H1232" s="14">
        <v>4</v>
      </c>
      <c r="I1232" s="1"/>
      <c r="L1232" s="14" t="s">
        <v>2612</v>
      </c>
      <c r="M1232" s="14">
        <v>4.5540000000000003</v>
      </c>
      <c r="N1232" s="14">
        <v>4.6150000000000002</v>
      </c>
      <c r="O1232" s="14">
        <v>10</v>
      </c>
      <c r="P1232" s="23" t="b">
        <f t="shared" si="76"/>
        <v>0</v>
      </c>
      <c r="Q1232" s="23" t="b">
        <f t="shared" si="77"/>
        <v>0</v>
      </c>
      <c r="R1232" s="23" t="b">
        <f t="shared" si="78"/>
        <v>0</v>
      </c>
    </row>
    <row r="1233" spans="1:18" ht="67.5">
      <c r="A1233" s="14">
        <f t="shared" si="79"/>
        <v>1232</v>
      </c>
      <c r="B1233" s="14" t="s">
        <v>17</v>
      </c>
      <c r="C1233" s="14" t="s">
        <v>2706</v>
      </c>
      <c r="D1233" s="15" t="s">
        <v>2707</v>
      </c>
      <c r="E1233" s="15" t="s">
        <v>1394</v>
      </c>
      <c r="F1233" s="14" t="s">
        <v>46</v>
      </c>
      <c r="G1233" s="14">
        <v>2017</v>
      </c>
      <c r="H1233" s="14">
        <v>58</v>
      </c>
      <c r="I1233" s="1">
        <v>9</v>
      </c>
      <c r="J1233" s="14">
        <v>1541</v>
      </c>
      <c r="K1233" s="14">
        <v>1557</v>
      </c>
      <c r="L1233" s="14" t="s">
        <v>1395</v>
      </c>
      <c r="M1233" s="14">
        <v>4.76</v>
      </c>
      <c r="N1233" s="14">
        <v>4.8170000000000002</v>
      </c>
      <c r="O1233" s="21">
        <v>9</v>
      </c>
      <c r="P1233" s="23" t="b">
        <f t="shared" si="76"/>
        <v>0</v>
      </c>
      <c r="Q1233" s="23" t="b">
        <f t="shared" si="77"/>
        <v>0</v>
      </c>
      <c r="R1233" s="23" t="b">
        <f t="shared" si="78"/>
        <v>0</v>
      </c>
    </row>
    <row r="1234" spans="1:18" ht="67.5">
      <c r="A1234" s="14">
        <f t="shared" si="79"/>
        <v>1233</v>
      </c>
      <c r="B1234" s="14" t="s">
        <v>17</v>
      </c>
      <c r="C1234" s="14" t="s">
        <v>2708</v>
      </c>
      <c r="D1234" s="15" t="s">
        <v>2709</v>
      </c>
      <c r="E1234" s="15" t="s">
        <v>2562</v>
      </c>
      <c r="F1234" s="14" t="s">
        <v>46</v>
      </c>
      <c r="G1234" s="14">
        <v>2017</v>
      </c>
      <c r="H1234" s="14">
        <v>17</v>
      </c>
      <c r="I1234" s="1">
        <v>6</v>
      </c>
      <c r="J1234" s="14">
        <v>697</v>
      </c>
      <c r="K1234" s="14">
        <v>710</v>
      </c>
      <c r="L1234" s="14" t="s">
        <v>2563</v>
      </c>
      <c r="M1234" s="14">
        <v>3.496</v>
      </c>
      <c r="N1234" s="14">
        <v>3.19</v>
      </c>
      <c r="O1234" s="14">
        <v>10</v>
      </c>
      <c r="P1234" s="23" t="b">
        <f t="shared" si="76"/>
        <v>0</v>
      </c>
      <c r="Q1234" s="23" t="b">
        <f t="shared" si="77"/>
        <v>0</v>
      </c>
      <c r="R1234" s="23" t="b">
        <f t="shared" si="78"/>
        <v>0</v>
      </c>
    </row>
    <row r="1235" spans="1:18" ht="54">
      <c r="A1235" s="14">
        <f t="shared" si="79"/>
        <v>1234</v>
      </c>
      <c r="B1235" s="14" t="s">
        <v>17</v>
      </c>
      <c r="C1235" s="14" t="s">
        <v>2710</v>
      </c>
      <c r="D1235" s="15" t="s">
        <v>2711</v>
      </c>
      <c r="E1235" s="15" t="s">
        <v>1446</v>
      </c>
      <c r="F1235" s="14" t="s">
        <v>46</v>
      </c>
      <c r="G1235" s="14">
        <v>2017</v>
      </c>
      <c r="H1235" s="14">
        <v>82</v>
      </c>
      <c r="I1235" s="1">
        <v>2</v>
      </c>
      <c r="J1235" s="14">
        <v>293</v>
      </c>
      <c r="K1235" s="14">
        <v>304</v>
      </c>
      <c r="L1235" s="14" t="s">
        <v>1447</v>
      </c>
      <c r="M1235" s="14">
        <v>2.6459999999999999</v>
      </c>
      <c r="N1235" s="14">
        <v>2.4969999999999999</v>
      </c>
      <c r="O1235" s="14">
        <v>5</v>
      </c>
      <c r="P1235" s="23" t="b">
        <f t="shared" si="76"/>
        <v>0</v>
      </c>
      <c r="Q1235" s="23" t="b">
        <f t="shared" si="77"/>
        <v>0</v>
      </c>
      <c r="R1235" s="23" t="b">
        <f t="shared" si="78"/>
        <v>0</v>
      </c>
    </row>
    <row r="1236" spans="1:18" ht="54">
      <c r="A1236" s="14">
        <f t="shared" si="79"/>
        <v>1235</v>
      </c>
      <c r="B1236" s="14" t="s">
        <v>17</v>
      </c>
      <c r="C1236" s="14" t="s">
        <v>2712</v>
      </c>
      <c r="D1236" s="15" t="s">
        <v>2713</v>
      </c>
      <c r="E1236" s="15" t="s">
        <v>430</v>
      </c>
      <c r="F1236" s="14" t="s">
        <v>46</v>
      </c>
      <c r="G1236" s="14">
        <v>2017</v>
      </c>
      <c r="H1236" s="14">
        <v>48</v>
      </c>
      <c r="I1236" s="1">
        <v>7</v>
      </c>
      <c r="J1236" s="14">
        <v>3329</v>
      </c>
      <c r="K1236" s="14">
        <v>3339</v>
      </c>
      <c r="L1236" s="14" t="s">
        <v>431</v>
      </c>
      <c r="M1236" s="14">
        <v>1.4610000000000001</v>
      </c>
      <c r="N1236" s="14">
        <v>1.635</v>
      </c>
      <c r="O1236" s="14">
        <v>6</v>
      </c>
      <c r="P1236" s="23" t="b">
        <f t="shared" si="76"/>
        <v>0</v>
      </c>
      <c r="Q1236" s="23" t="b">
        <f t="shared" si="77"/>
        <v>0</v>
      </c>
      <c r="R1236" s="23">
        <f t="shared" si="78"/>
        <v>1</v>
      </c>
    </row>
    <row r="1237" spans="1:18" ht="67.5">
      <c r="A1237" s="14">
        <f t="shared" si="79"/>
        <v>1236</v>
      </c>
      <c r="B1237" s="14" t="s">
        <v>17</v>
      </c>
      <c r="C1237" s="14" t="s">
        <v>2714</v>
      </c>
      <c r="D1237" s="15" t="s">
        <v>2715</v>
      </c>
      <c r="E1237" s="15" t="s">
        <v>2716</v>
      </c>
      <c r="F1237" s="14" t="s">
        <v>46</v>
      </c>
      <c r="G1237" s="14">
        <v>2017</v>
      </c>
      <c r="H1237" s="14">
        <v>35</v>
      </c>
      <c r="I1237" s="1">
        <v>2</v>
      </c>
      <c r="J1237" s="14">
        <v>220</v>
      </c>
      <c r="K1237" s="14">
        <v>231</v>
      </c>
      <c r="L1237" s="14" t="s">
        <v>2717</v>
      </c>
      <c r="M1237" s="14">
        <v>0.36499999999999999</v>
      </c>
      <c r="N1237" s="14">
        <v>0.33400000000000002</v>
      </c>
      <c r="O1237" s="14">
        <v>6</v>
      </c>
      <c r="P1237" s="23" t="b">
        <f t="shared" si="76"/>
        <v>0</v>
      </c>
      <c r="Q1237" s="23" t="b">
        <f t="shared" si="77"/>
        <v>0</v>
      </c>
      <c r="R1237" s="23">
        <f t="shared" si="78"/>
        <v>1</v>
      </c>
    </row>
    <row r="1238" spans="1:18" ht="67.5">
      <c r="A1238" s="14">
        <f t="shared" si="79"/>
        <v>1237</v>
      </c>
      <c r="B1238" s="14" t="s">
        <v>17</v>
      </c>
      <c r="C1238" s="14" t="s">
        <v>2714</v>
      </c>
      <c r="D1238" s="15" t="s">
        <v>2718</v>
      </c>
      <c r="E1238" s="15" t="s">
        <v>1495</v>
      </c>
      <c r="F1238" s="14" t="s">
        <v>46</v>
      </c>
      <c r="G1238" s="14">
        <v>2017</v>
      </c>
      <c r="H1238" s="14">
        <v>245</v>
      </c>
      <c r="I1238" s="1">
        <v>5</v>
      </c>
      <c r="J1238" s="14">
        <v>889</v>
      </c>
      <c r="K1238" s="14">
        <v>908</v>
      </c>
      <c r="L1238" s="14" t="s">
        <v>1496</v>
      </c>
      <c r="M1238" s="14">
        <v>3.3610000000000002</v>
      </c>
      <c r="N1238" s="14">
        <v>3.6960000000000002</v>
      </c>
      <c r="O1238" s="14">
        <v>5</v>
      </c>
      <c r="P1238" s="23" t="b">
        <f t="shared" si="76"/>
        <v>0</v>
      </c>
      <c r="Q1238" s="23" t="b">
        <f t="shared" si="77"/>
        <v>0</v>
      </c>
      <c r="R1238" s="23" t="b">
        <f t="shared" si="78"/>
        <v>0</v>
      </c>
    </row>
    <row r="1239" spans="1:18" ht="54">
      <c r="A1239" s="14">
        <f t="shared" si="79"/>
        <v>1238</v>
      </c>
      <c r="B1239" s="14" t="s">
        <v>17</v>
      </c>
      <c r="C1239" s="14" t="s">
        <v>3772</v>
      </c>
      <c r="D1239" s="15" t="s">
        <v>2719</v>
      </c>
      <c r="E1239" s="15" t="s">
        <v>2600</v>
      </c>
      <c r="F1239" s="14" t="s">
        <v>46</v>
      </c>
      <c r="G1239" s="14">
        <v>2017</v>
      </c>
      <c r="H1239" s="14">
        <v>52</v>
      </c>
      <c r="I1239" s="1">
        <v>1</v>
      </c>
      <c r="J1239" s="14">
        <v>78</v>
      </c>
      <c r="K1239" s="14">
        <v>84</v>
      </c>
      <c r="L1239" s="14" t="s">
        <v>2601</v>
      </c>
      <c r="M1239" s="14">
        <v>0.84799999999999998</v>
      </c>
      <c r="N1239" s="14">
        <v>1.1619999999999999</v>
      </c>
      <c r="O1239" s="14">
        <v>4</v>
      </c>
      <c r="P1239" s="23" t="b">
        <f t="shared" si="76"/>
        <v>0</v>
      </c>
      <c r="Q1239" s="23" t="b">
        <f t="shared" si="77"/>
        <v>0</v>
      </c>
      <c r="R1239" s="23">
        <f t="shared" si="78"/>
        <v>1</v>
      </c>
    </row>
    <row r="1240" spans="1:18" ht="54">
      <c r="A1240" s="14">
        <f t="shared" si="79"/>
        <v>1239</v>
      </c>
      <c r="B1240" s="14" t="s">
        <v>17</v>
      </c>
      <c r="C1240" s="14" t="s">
        <v>3772</v>
      </c>
      <c r="D1240" s="15" t="s">
        <v>2720</v>
      </c>
      <c r="E1240" s="15" t="s">
        <v>2243</v>
      </c>
      <c r="F1240" s="14" t="s">
        <v>46</v>
      </c>
      <c r="G1240" s="14">
        <v>2017</v>
      </c>
      <c r="H1240" s="14">
        <v>220</v>
      </c>
      <c r="I1240" s="1"/>
      <c r="J1240" s="14">
        <v>107</v>
      </c>
      <c r="K1240" s="14">
        <v>113</v>
      </c>
      <c r="L1240" s="14" t="s">
        <v>2244</v>
      </c>
      <c r="M1240" s="14">
        <v>1.6240000000000001</v>
      </c>
      <c r="N1240" s="14">
        <v>1.883</v>
      </c>
      <c r="O1240" s="14">
        <v>8</v>
      </c>
      <c r="P1240" s="23" t="b">
        <f t="shared" si="76"/>
        <v>0</v>
      </c>
      <c r="Q1240" s="23" t="b">
        <f t="shared" si="77"/>
        <v>0</v>
      </c>
      <c r="R1240" s="23">
        <f t="shared" si="78"/>
        <v>1</v>
      </c>
    </row>
    <row r="1241" spans="1:18" ht="27">
      <c r="A1241" s="14">
        <f t="shared" si="79"/>
        <v>1240</v>
      </c>
      <c r="B1241" s="14" t="s">
        <v>3706</v>
      </c>
      <c r="C1241" s="14" t="s">
        <v>3707</v>
      </c>
      <c r="D1241" s="15" t="s">
        <v>3708</v>
      </c>
      <c r="E1241" s="15" t="s">
        <v>3709</v>
      </c>
      <c r="F1241" s="14" t="s">
        <v>447</v>
      </c>
      <c r="G1241" s="14">
        <v>2017</v>
      </c>
      <c r="H1241" s="14">
        <v>96</v>
      </c>
      <c r="I1241" s="1">
        <v>49</v>
      </c>
      <c r="L1241" s="14" t="s">
        <v>3710</v>
      </c>
      <c r="M1241" s="14">
        <v>1.804</v>
      </c>
      <c r="N1241" s="14">
        <v>2.0699999999999998</v>
      </c>
      <c r="O1241" s="14">
        <v>2</v>
      </c>
      <c r="P1241" s="23" t="b">
        <f t="shared" si="76"/>
        <v>0</v>
      </c>
      <c r="Q1241" s="23" t="b">
        <f t="shared" si="77"/>
        <v>0</v>
      </c>
      <c r="R1241" s="23" t="b">
        <f t="shared" si="78"/>
        <v>0</v>
      </c>
    </row>
    <row r="1242" spans="1:18" ht="67.5">
      <c r="A1242" s="14">
        <f t="shared" si="79"/>
        <v>1241</v>
      </c>
      <c r="B1242" s="14" t="s">
        <v>17</v>
      </c>
      <c r="C1242" s="14" t="s">
        <v>2721</v>
      </c>
      <c r="D1242" s="15" t="s">
        <v>2722</v>
      </c>
      <c r="E1242" s="15" t="s">
        <v>2566</v>
      </c>
      <c r="F1242" s="14" t="s">
        <v>46</v>
      </c>
      <c r="G1242" s="14">
        <v>2017</v>
      </c>
      <c r="H1242" s="14">
        <v>64</v>
      </c>
      <c r="I1242" s="1">
        <v>2</v>
      </c>
      <c r="J1242" s="14">
        <v>198</v>
      </c>
      <c r="K1242" s="14">
        <v>206</v>
      </c>
      <c r="L1242" s="14" t="s">
        <v>2567</v>
      </c>
      <c r="M1242" s="14">
        <v>0.73899999999999999</v>
      </c>
      <c r="N1242" s="14">
        <v>0.89500000000000002</v>
      </c>
      <c r="O1242" s="14">
        <v>4</v>
      </c>
      <c r="P1242" s="23" t="b">
        <f t="shared" si="76"/>
        <v>0</v>
      </c>
      <c r="Q1242" s="23" t="b">
        <f t="shared" si="77"/>
        <v>0</v>
      </c>
      <c r="R1242" s="23">
        <f t="shared" si="78"/>
        <v>1</v>
      </c>
    </row>
    <row r="1243" spans="1:18" ht="67.5">
      <c r="A1243" s="14">
        <f t="shared" si="79"/>
        <v>1242</v>
      </c>
      <c r="B1243" s="14" t="s">
        <v>17</v>
      </c>
      <c r="C1243" s="14" t="s">
        <v>2723</v>
      </c>
      <c r="D1243" s="15" t="s">
        <v>2724</v>
      </c>
      <c r="E1243" s="15" t="s">
        <v>2678</v>
      </c>
      <c r="F1243" s="14" t="s">
        <v>46</v>
      </c>
      <c r="G1243" s="14">
        <v>2017</v>
      </c>
      <c r="H1243" s="14">
        <v>8</v>
      </c>
      <c r="I1243" s="1"/>
      <c r="L1243" s="14" t="s">
        <v>47</v>
      </c>
      <c r="M1243" s="14">
        <v>4.2910000000000004</v>
      </c>
      <c r="N1243" s="14">
        <v>4.6719999999999997</v>
      </c>
      <c r="O1243" s="14">
        <v>2</v>
      </c>
      <c r="P1243" s="23" t="b">
        <f t="shared" si="76"/>
        <v>0</v>
      </c>
      <c r="Q1243" s="23" t="b">
        <f t="shared" si="77"/>
        <v>0</v>
      </c>
      <c r="R1243" s="23" t="b">
        <f t="shared" si="78"/>
        <v>0</v>
      </c>
    </row>
    <row r="1244" spans="1:18" ht="54">
      <c r="A1244" s="14">
        <f t="shared" si="79"/>
        <v>1243</v>
      </c>
      <c r="B1244" s="14" t="s">
        <v>17</v>
      </c>
      <c r="C1244" s="14" t="s">
        <v>2723</v>
      </c>
      <c r="D1244" s="15" t="s">
        <v>2725</v>
      </c>
      <c r="E1244" s="15" t="s">
        <v>45</v>
      </c>
      <c r="F1244" s="14" t="s">
        <v>46</v>
      </c>
      <c r="G1244" s="14">
        <v>2017</v>
      </c>
      <c r="H1244" s="14">
        <v>8</v>
      </c>
      <c r="I1244" s="1"/>
      <c r="L1244" s="14" t="s">
        <v>47</v>
      </c>
      <c r="M1244" s="14">
        <v>4.2910000000000004</v>
      </c>
      <c r="N1244" s="14">
        <v>4.6719999999999997</v>
      </c>
      <c r="O1244" s="14">
        <v>8</v>
      </c>
      <c r="P1244" s="23" t="b">
        <f t="shared" si="76"/>
        <v>0</v>
      </c>
      <c r="Q1244" s="23" t="b">
        <f t="shared" si="77"/>
        <v>0</v>
      </c>
      <c r="R1244" s="23" t="b">
        <f t="shared" si="78"/>
        <v>0</v>
      </c>
    </row>
    <row r="1245" spans="1:18" ht="40.5">
      <c r="A1245" s="14">
        <f t="shared" si="79"/>
        <v>1244</v>
      </c>
      <c r="B1245" s="14" t="s">
        <v>17</v>
      </c>
      <c r="C1245" s="14" t="s">
        <v>2723</v>
      </c>
      <c r="D1245" s="15" t="s">
        <v>2726</v>
      </c>
      <c r="E1245" s="15" t="s">
        <v>1256</v>
      </c>
      <c r="F1245" s="14" t="s">
        <v>46</v>
      </c>
      <c r="G1245" s="14">
        <v>2017</v>
      </c>
      <c r="H1245" s="14">
        <v>17</v>
      </c>
      <c r="I1245" s="1"/>
      <c r="L1245" s="14" t="s">
        <v>1257</v>
      </c>
      <c r="M1245" s="14">
        <v>3.964</v>
      </c>
      <c r="N1245" s="14">
        <v>4.5410000000000004</v>
      </c>
      <c r="O1245" s="14">
        <v>3</v>
      </c>
      <c r="P1245" s="23" t="b">
        <f t="shared" si="76"/>
        <v>0</v>
      </c>
      <c r="Q1245" s="23" t="b">
        <f t="shared" si="77"/>
        <v>0</v>
      </c>
      <c r="R1245" s="23" t="b">
        <f t="shared" si="78"/>
        <v>0</v>
      </c>
    </row>
    <row r="1246" spans="1:18" ht="54">
      <c r="A1246" s="14">
        <f t="shared" si="79"/>
        <v>1245</v>
      </c>
      <c r="B1246" s="14" t="s">
        <v>17</v>
      </c>
      <c r="C1246" s="14" t="s">
        <v>2723</v>
      </c>
      <c r="D1246" s="15" t="s">
        <v>2727</v>
      </c>
      <c r="E1246" s="15" t="s">
        <v>1768</v>
      </c>
      <c r="F1246" s="14" t="s">
        <v>46</v>
      </c>
      <c r="G1246" s="14">
        <v>2017</v>
      </c>
      <c r="H1246" s="14">
        <v>218</v>
      </c>
      <c r="I1246" s="1"/>
      <c r="J1246" s="14">
        <v>155</v>
      </c>
      <c r="K1246" s="14">
        <v>166</v>
      </c>
      <c r="L1246" s="14" t="s">
        <v>1769</v>
      </c>
      <c r="M1246" s="14">
        <v>3.121</v>
      </c>
      <c r="N1246" s="14">
        <v>3.2959999999999998</v>
      </c>
      <c r="O1246" s="19">
        <v>11</v>
      </c>
      <c r="P1246" s="23" t="b">
        <f t="shared" si="76"/>
        <v>0</v>
      </c>
      <c r="Q1246" s="23" t="b">
        <f t="shared" si="77"/>
        <v>0</v>
      </c>
      <c r="R1246" s="23" t="b">
        <f t="shared" si="78"/>
        <v>0</v>
      </c>
    </row>
    <row r="1247" spans="1:18" ht="67.5">
      <c r="A1247" s="14">
        <f t="shared" si="79"/>
        <v>1246</v>
      </c>
      <c r="B1247" s="14" t="s">
        <v>17</v>
      </c>
      <c r="C1247" s="14" t="s">
        <v>2723</v>
      </c>
      <c r="D1247" s="15" t="s">
        <v>2728</v>
      </c>
      <c r="E1247" s="15" t="s">
        <v>1446</v>
      </c>
      <c r="F1247" s="14" t="s">
        <v>46</v>
      </c>
      <c r="G1247" s="14">
        <v>2017</v>
      </c>
      <c r="H1247" s="14">
        <v>82</v>
      </c>
      <c r="I1247" s="1">
        <v>3</v>
      </c>
      <c r="J1247" s="14">
        <v>457</v>
      </c>
      <c r="K1247" s="14">
        <v>465</v>
      </c>
      <c r="L1247" s="14" t="s">
        <v>1447</v>
      </c>
      <c r="M1247" s="14">
        <v>2.6459999999999999</v>
      </c>
      <c r="N1247" s="14">
        <v>2.4969999999999999</v>
      </c>
      <c r="O1247" s="14">
        <v>8</v>
      </c>
      <c r="P1247" s="23" t="b">
        <f t="shared" si="76"/>
        <v>0</v>
      </c>
      <c r="Q1247" s="23" t="b">
        <f t="shared" si="77"/>
        <v>0</v>
      </c>
      <c r="R1247" s="23" t="b">
        <f t="shared" si="78"/>
        <v>0</v>
      </c>
    </row>
    <row r="1248" spans="1:18" ht="67.5">
      <c r="A1248" s="14">
        <f t="shared" si="79"/>
        <v>1247</v>
      </c>
      <c r="B1248" s="14" t="s">
        <v>17</v>
      </c>
      <c r="C1248" s="14" t="s">
        <v>2729</v>
      </c>
      <c r="D1248" s="15" t="s">
        <v>2730</v>
      </c>
      <c r="E1248" s="15" t="s">
        <v>2594</v>
      </c>
      <c r="F1248" s="14" t="s">
        <v>46</v>
      </c>
      <c r="G1248" s="14">
        <v>2017</v>
      </c>
      <c r="L1248" s="14" t="s">
        <v>2595</v>
      </c>
      <c r="M1248" s="14">
        <v>2.4020000000000001</v>
      </c>
      <c r="N1248" s="14">
        <v>2.0670000000000002</v>
      </c>
      <c r="O1248" s="14">
        <v>28</v>
      </c>
      <c r="P1248" s="23" t="b">
        <f t="shared" si="76"/>
        <v>0</v>
      </c>
      <c r="Q1248" s="23" t="b">
        <f t="shared" si="77"/>
        <v>0</v>
      </c>
      <c r="R1248" s="23" t="b">
        <f t="shared" si="78"/>
        <v>0</v>
      </c>
    </row>
    <row r="1249" spans="1:18" ht="54">
      <c r="A1249" s="14">
        <f t="shared" si="79"/>
        <v>1248</v>
      </c>
      <c r="B1249" s="14" t="s">
        <v>17</v>
      </c>
      <c r="C1249" s="14" t="s">
        <v>2731</v>
      </c>
      <c r="D1249" s="15" t="s">
        <v>2732</v>
      </c>
      <c r="E1249" s="15" t="s">
        <v>2243</v>
      </c>
      <c r="F1249" s="14" t="s">
        <v>46</v>
      </c>
      <c r="G1249" s="14">
        <v>2017</v>
      </c>
      <c r="H1249" s="14">
        <v>224</v>
      </c>
      <c r="I1249" s="1"/>
      <c r="J1249" s="14">
        <v>74</v>
      </c>
      <c r="K1249" s="14">
        <v>83</v>
      </c>
      <c r="L1249" s="14" t="s">
        <v>2244</v>
      </c>
      <c r="M1249" s="14">
        <v>1.6240000000000001</v>
      </c>
      <c r="N1249" s="14">
        <v>1.883</v>
      </c>
      <c r="O1249" s="21">
        <v>9</v>
      </c>
      <c r="P1249" s="23" t="b">
        <f t="shared" si="76"/>
        <v>0</v>
      </c>
      <c r="Q1249" s="23" t="b">
        <f t="shared" si="77"/>
        <v>0</v>
      </c>
      <c r="R1249" s="23">
        <f t="shared" si="78"/>
        <v>1</v>
      </c>
    </row>
    <row r="1250" spans="1:18" ht="54">
      <c r="A1250" s="14">
        <f t="shared" si="79"/>
        <v>1249</v>
      </c>
      <c r="B1250" s="14" t="s">
        <v>17</v>
      </c>
      <c r="C1250" s="14" t="s">
        <v>2731</v>
      </c>
      <c r="D1250" s="15" t="s">
        <v>2733</v>
      </c>
      <c r="E1250" s="15" t="s">
        <v>2046</v>
      </c>
      <c r="F1250" s="14" t="s">
        <v>46</v>
      </c>
      <c r="G1250" s="14">
        <v>2017</v>
      </c>
      <c r="H1250" s="14">
        <v>11</v>
      </c>
      <c r="I1250" s="1">
        <v>5</v>
      </c>
      <c r="J1250" s="14">
        <v>299</v>
      </c>
      <c r="K1250" s="14">
        <v>314</v>
      </c>
      <c r="L1250" s="14" t="s">
        <v>2047</v>
      </c>
      <c r="M1250" s="14">
        <v>1.4219999999999999</v>
      </c>
      <c r="N1250" s="14">
        <v>1.5940000000000001</v>
      </c>
      <c r="O1250" s="19">
        <v>11</v>
      </c>
      <c r="P1250" s="23" t="b">
        <f t="shared" si="76"/>
        <v>0</v>
      </c>
      <c r="Q1250" s="23" t="b">
        <f t="shared" si="77"/>
        <v>0</v>
      </c>
      <c r="R1250" s="23">
        <f t="shared" si="78"/>
        <v>1</v>
      </c>
    </row>
    <row r="1251" spans="1:18" ht="54">
      <c r="A1251" s="14">
        <f t="shared" si="79"/>
        <v>1250</v>
      </c>
      <c r="B1251" s="14" t="s">
        <v>17</v>
      </c>
      <c r="C1251" s="14" t="s">
        <v>2734</v>
      </c>
      <c r="D1251" s="15" t="s">
        <v>2735</v>
      </c>
      <c r="E1251" s="15" t="s">
        <v>2736</v>
      </c>
      <c r="F1251" s="14" t="s">
        <v>46</v>
      </c>
      <c r="G1251" s="14">
        <v>2017</v>
      </c>
      <c r="H1251" s="14">
        <v>151</v>
      </c>
      <c r="I1251" s="1">
        <v>1</v>
      </c>
      <c r="J1251" s="14">
        <v>41</v>
      </c>
      <c r="K1251" s="14">
        <v>49</v>
      </c>
      <c r="L1251" s="14" t="s">
        <v>2737</v>
      </c>
      <c r="M1251" s="14">
        <v>1.3540000000000001</v>
      </c>
      <c r="N1251" s="14">
        <v>1.669</v>
      </c>
      <c r="O1251" s="14">
        <v>5</v>
      </c>
      <c r="P1251" s="23" t="b">
        <f t="shared" si="76"/>
        <v>0</v>
      </c>
      <c r="Q1251" s="23" t="b">
        <f t="shared" si="77"/>
        <v>0</v>
      </c>
      <c r="R1251" s="23">
        <f t="shared" si="78"/>
        <v>1</v>
      </c>
    </row>
    <row r="1252" spans="1:18" ht="67.5">
      <c r="A1252" s="14">
        <f t="shared" si="79"/>
        <v>1251</v>
      </c>
      <c r="B1252" s="14" t="s">
        <v>17</v>
      </c>
      <c r="C1252" s="14" t="s">
        <v>2738</v>
      </c>
      <c r="D1252" s="15" t="s">
        <v>2739</v>
      </c>
      <c r="E1252" s="15" t="s">
        <v>2562</v>
      </c>
      <c r="F1252" s="14" t="s">
        <v>46</v>
      </c>
      <c r="G1252" s="14">
        <v>2017</v>
      </c>
      <c r="H1252" s="14">
        <v>17</v>
      </c>
      <c r="I1252" s="1">
        <v>42769</v>
      </c>
      <c r="J1252" s="14">
        <v>213</v>
      </c>
      <c r="K1252" s="14">
        <v>235</v>
      </c>
      <c r="L1252" s="14" t="s">
        <v>2563</v>
      </c>
      <c r="M1252" s="14">
        <v>3.496</v>
      </c>
      <c r="N1252" s="14">
        <v>3.19</v>
      </c>
      <c r="O1252" s="14">
        <v>5</v>
      </c>
      <c r="P1252" s="23" t="b">
        <f t="shared" si="76"/>
        <v>0</v>
      </c>
      <c r="Q1252" s="23" t="b">
        <f t="shared" si="77"/>
        <v>0</v>
      </c>
      <c r="R1252" s="23" t="b">
        <f t="shared" si="78"/>
        <v>0</v>
      </c>
    </row>
    <row r="1253" spans="1:18" ht="67.5">
      <c r="A1253" s="14">
        <f t="shared" si="79"/>
        <v>1252</v>
      </c>
      <c r="B1253" s="14" t="s">
        <v>17</v>
      </c>
      <c r="C1253" s="14" t="s">
        <v>2740</v>
      </c>
      <c r="D1253" s="15" t="s">
        <v>2741</v>
      </c>
      <c r="E1253" s="15" t="s">
        <v>2562</v>
      </c>
      <c r="F1253" s="14" t="s">
        <v>46</v>
      </c>
      <c r="G1253" s="14">
        <v>2017</v>
      </c>
      <c r="H1253" s="14">
        <v>17</v>
      </c>
      <c r="I1253" s="1">
        <v>5</v>
      </c>
      <c r="J1253" s="14">
        <v>537</v>
      </c>
      <c r="K1253" s="14">
        <v>549</v>
      </c>
      <c r="L1253" s="14" t="s">
        <v>2563</v>
      </c>
      <c r="M1253" s="14">
        <v>3.496</v>
      </c>
      <c r="N1253" s="14">
        <v>3.19</v>
      </c>
      <c r="O1253" s="21">
        <v>9</v>
      </c>
      <c r="P1253" s="23" t="b">
        <f t="shared" si="76"/>
        <v>0</v>
      </c>
      <c r="Q1253" s="23" t="b">
        <f t="shared" si="77"/>
        <v>0</v>
      </c>
      <c r="R1253" s="23" t="b">
        <f t="shared" si="78"/>
        <v>0</v>
      </c>
    </row>
    <row r="1254" spans="1:18" ht="40.5">
      <c r="A1254" s="14">
        <f t="shared" si="79"/>
        <v>1253</v>
      </c>
      <c r="B1254" s="14" t="s">
        <v>17</v>
      </c>
      <c r="C1254" s="14" t="s">
        <v>2742</v>
      </c>
      <c r="D1254" s="15" t="s">
        <v>2743</v>
      </c>
      <c r="E1254" s="15" t="s">
        <v>2744</v>
      </c>
      <c r="F1254" s="14" t="s">
        <v>46</v>
      </c>
      <c r="G1254" s="14">
        <v>2017</v>
      </c>
      <c r="H1254" s="14">
        <v>139</v>
      </c>
      <c r="I1254" s="1"/>
      <c r="J1254" s="14">
        <v>91</v>
      </c>
      <c r="K1254" s="14">
        <v>100</v>
      </c>
      <c r="L1254" s="14" t="s">
        <v>2745</v>
      </c>
      <c r="M1254" s="14">
        <v>4.0670000000000002</v>
      </c>
      <c r="N1254" s="14">
        <v>4.5990000000000002</v>
      </c>
      <c r="O1254" s="14">
        <v>4</v>
      </c>
      <c r="P1254" s="23" t="b">
        <f t="shared" si="76"/>
        <v>0</v>
      </c>
      <c r="Q1254" s="23" t="b">
        <f t="shared" si="77"/>
        <v>0</v>
      </c>
      <c r="R1254" s="23" t="b">
        <f t="shared" si="78"/>
        <v>0</v>
      </c>
    </row>
    <row r="1255" spans="1:18" ht="40.5">
      <c r="A1255" s="14">
        <f t="shared" si="79"/>
        <v>1254</v>
      </c>
      <c r="B1255" s="14" t="s">
        <v>17</v>
      </c>
      <c r="C1255" s="14" t="s">
        <v>2746</v>
      </c>
      <c r="D1255" s="15" t="s">
        <v>2747</v>
      </c>
      <c r="E1255" s="15" t="s">
        <v>45</v>
      </c>
      <c r="F1255" s="14" t="s">
        <v>46</v>
      </c>
      <c r="G1255" s="14">
        <v>2017</v>
      </c>
      <c r="H1255" s="14">
        <v>8</v>
      </c>
      <c r="I1255" s="1"/>
      <c r="L1255" s="14" t="s">
        <v>47</v>
      </c>
      <c r="M1255" s="14">
        <v>4.2910000000000004</v>
      </c>
      <c r="N1255" s="14">
        <v>4.6719999999999997</v>
      </c>
      <c r="O1255" s="14">
        <v>2</v>
      </c>
      <c r="P1255" s="23" t="b">
        <f t="shared" si="76"/>
        <v>0</v>
      </c>
      <c r="Q1255" s="23" t="b">
        <f t="shared" si="77"/>
        <v>0</v>
      </c>
      <c r="R1255" s="23" t="b">
        <f t="shared" si="78"/>
        <v>0</v>
      </c>
    </row>
    <row r="1256" spans="1:18" ht="54">
      <c r="A1256" s="14">
        <f t="shared" si="79"/>
        <v>1255</v>
      </c>
      <c r="B1256" s="14" t="s">
        <v>17</v>
      </c>
      <c r="C1256" s="14" t="s">
        <v>2746</v>
      </c>
      <c r="D1256" s="15" t="s">
        <v>2748</v>
      </c>
      <c r="E1256" s="15" t="s">
        <v>2749</v>
      </c>
      <c r="F1256" s="14" t="s">
        <v>46</v>
      </c>
      <c r="G1256" s="14">
        <v>2017</v>
      </c>
      <c r="H1256" s="14">
        <v>13</v>
      </c>
      <c r="I1256" s="1">
        <v>1</v>
      </c>
      <c r="L1256" s="14" t="s">
        <v>2750</v>
      </c>
      <c r="M1256" s="14">
        <v>1.6240000000000001</v>
      </c>
      <c r="N1256" s="14">
        <v>2.0139999999999998</v>
      </c>
      <c r="O1256" s="14">
        <v>4</v>
      </c>
      <c r="P1256" s="23" t="b">
        <f t="shared" si="76"/>
        <v>0</v>
      </c>
      <c r="Q1256" s="23" t="b">
        <f t="shared" si="77"/>
        <v>0</v>
      </c>
      <c r="R1256" s="23" t="b">
        <f t="shared" si="78"/>
        <v>0</v>
      </c>
    </row>
    <row r="1257" spans="1:18" ht="54">
      <c r="A1257" s="14">
        <f t="shared" si="79"/>
        <v>1256</v>
      </c>
      <c r="B1257" s="14" t="s">
        <v>17</v>
      </c>
      <c r="C1257" s="14" t="s">
        <v>2746</v>
      </c>
      <c r="D1257" s="15" t="s">
        <v>2751</v>
      </c>
      <c r="E1257" s="15" t="s">
        <v>2243</v>
      </c>
      <c r="F1257" s="14" t="s">
        <v>46</v>
      </c>
      <c r="G1257" s="14">
        <v>2017</v>
      </c>
      <c r="H1257" s="14">
        <v>218</v>
      </c>
      <c r="I1257" s="1"/>
      <c r="J1257" s="14">
        <v>48</v>
      </c>
      <c r="K1257" s="14">
        <v>55</v>
      </c>
      <c r="L1257" s="14" t="s">
        <v>2244</v>
      </c>
      <c r="M1257" s="14">
        <v>1.6240000000000001</v>
      </c>
      <c r="N1257" s="14">
        <v>1.883</v>
      </c>
      <c r="O1257" s="14">
        <v>4</v>
      </c>
      <c r="P1257" s="23" t="b">
        <f t="shared" si="76"/>
        <v>0</v>
      </c>
      <c r="Q1257" s="23" t="b">
        <f t="shared" si="77"/>
        <v>0</v>
      </c>
      <c r="R1257" s="23">
        <f t="shared" si="78"/>
        <v>1</v>
      </c>
    </row>
    <row r="1258" spans="1:18" ht="40.5">
      <c r="A1258" s="14">
        <f t="shared" si="79"/>
        <v>1257</v>
      </c>
      <c r="B1258" s="14" t="s">
        <v>17</v>
      </c>
      <c r="C1258" s="14" t="s">
        <v>2746</v>
      </c>
      <c r="D1258" s="15" t="s">
        <v>2752</v>
      </c>
      <c r="E1258" s="15" t="s">
        <v>2243</v>
      </c>
      <c r="F1258" s="14" t="s">
        <v>46</v>
      </c>
      <c r="G1258" s="14">
        <v>2017</v>
      </c>
      <c r="H1258" s="14">
        <v>225</v>
      </c>
      <c r="I1258" s="1"/>
      <c r="J1258" s="14">
        <v>736</v>
      </c>
      <c r="K1258" s="14">
        <v>742</v>
      </c>
      <c r="L1258" s="14" t="s">
        <v>2244</v>
      </c>
      <c r="M1258" s="14">
        <v>1.6240000000000001</v>
      </c>
      <c r="N1258" s="14">
        <v>1.883</v>
      </c>
      <c r="O1258" s="14">
        <v>10</v>
      </c>
      <c r="P1258" s="23" t="b">
        <f t="shared" si="76"/>
        <v>0</v>
      </c>
      <c r="Q1258" s="23" t="b">
        <f t="shared" si="77"/>
        <v>0</v>
      </c>
      <c r="R1258" s="23">
        <f t="shared" si="78"/>
        <v>1</v>
      </c>
    </row>
    <row r="1259" spans="1:18" ht="67.5">
      <c r="A1259" s="14">
        <f t="shared" si="79"/>
        <v>1258</v>
      </c>
      <c r="B1259" s="14" t="s">
        <v>17</v>
      </c>
      <c r="C1259" s="14" t="s">
        <v>2746</v>
      </c>
      <c r="D1259" s="15" t="s">
        <v>2753</v>
      </c>
      <c r="E1259" s="15" t="s">
        <v>1640</v>
      </c>
      <c r="F1259" s="14" t="s">
        <v>46</v>
      </c>
      <c r="G1259" s="14">
        <v>2017</v>
      </c>
      <c r="H1259" s="14">
        <v>60</v>
      </c>
      <c r="I1259" s="27">
        <v>2</v>
      </c>
      <c r="J1259" s="14">
        <v>215</v>
      </c>
      <c r="K1259" s="14">
        <v>230</v>
      </c>
      <c r="L1259" s="14" t="s">
        <v>1641</v>
      </c>
      <c r="M1259" s="14">
        <v>1.4370000000000001</v>
      </c>
      <c r="N1259" s="14">
        <v>1.4430000000000001</v>
      </c>
      <c r="O1259" s="14">
        <v>5</v>
      </c>
      <c r="P1259" s="23" t="b">
        <f t="shared" si="76"/>
        <v>0</v>
      </c>
      <c r="Q1259" s="23" t="b">
        <f t="shared" si="77"/>
        <v>0</v>
      </c>
      <c r="R1259" s="23">
        <f t="shared" si="78"/>
        <v>1</v>
      </c>
    </row>
    <row r="1260" spans="1:18" ht="67.5">
      <c r="A1260" s="14">
        <f t="shared" si="79"/>
        <v>1259</v>
      </c>
      <c r="B1260" s="14" t="s">
        <v>17</v>
      </c>
      <c r="C1260" s="14" t="s">
        <v>2754</v>
      </c>
      <c r="D1260" s="15" t="s">
        <v>2755</v>
      </c>
      <c r="E1260" s="15" t="s">
        <v>1669</v>
      </c>
      <c r="F1260" s="14" t="s">
        <v>46</v>
      </c>
      <c r="G1260" s="14">
        <v>2017</v>
      </c>
      <c r="H1260" s="14">
        <v>119</v>
      </c>
      <c r="I1260" s="27"/>
      <c r="J1260" s="14">
        <v>265</v>
      </c>
      <c r="K1260" s="14">
        <v>274</v>
      </c>
      <c r="L1260" s="14" t="s">
        <v>1670</v>
      </c>
      <c r="M1260" s="14">
        <v>2.7240000000000002</v>
      </c>
      <c r="N1260" s="14">
        <v>3.0960000000000001</v>
      </c>
      <c r="O1260" s="19">
        <v>11</v>
      </c>
      <c r="P1260" s="23" t="b">
        <f t="shared" si="76"/>
        <v>0</v>
      </c>
      <c r="Q1260" s="23" t="b">
        <f t="shared" si="77"/>
        <v>0</v>
      </c>
      <c r="R1260" s="23" t="b">
        <f t="shared" si="78"/>
        <v>0</v>
      </c>
    </row>
    <row r="1261" spans="1:18" ht="40.5">
      <c r="A1261" s="14">
        <f t="shared" si="79"/>
        <v>1260</v>
      </c>
      <c r="B1261" s="14" t="s">
        <v>17</v>
      </c>
      <c r="C1261" s="14" t="s">
        <v>3531</v>
      </c>
      <c r="D1261" s="15" t="s">
        <v>3532</v>
      </c>
      <c r="E1261" s="15" t="s">
        <v>131</v>
      </c>
      <c r="F1261" s="14" t="s">
        <v>46</v>
      </c>
      <c r="G1261" s="14">
        <v>2017</v>
      </c>
      <c r="H1261" s="14">
        <v>13</v>
      </c>
      <c r="I1261" s="1"/>
      <c r="L1261" s="14" t="s">
        <v>132</v>
      </c>
      <c r="M1261" s="14">
        <v>3.51</v>
      </c>
      <c r="N1261" s="14">
        <v>4.1399999999999997</v>
      </c>
      <c r="O1261" s="14">
        <v>2</v>
      </c>
      <c r="P1261" s="23" t="b">
        <f t="shared" si="76"/>
        <v>0</v>
      </c>
      <c r="Q1261" s="23" t="b">
        <f t="shared" si="77"/>
        <v>0</v>
      </c>
      <c r="R1261" s="23" t="b">
        <f t="shared" si="78"/>
        <v>0</v>
      </c>
    </row>
    <row r="1262" spans="1:18" ht="27">
      <c r="A1262" s="14">
        <f t="shared" si="79"/>
        <v>1261</v>
      </c>
      <c r="B1262" s="14" t="s">
        <v>17</v>
      </c>
      <c r="C1262" s="14" t="s">
        <v>2756</v>
      </c>
      <c r="D1262" s="15" t="s">
        <v>2757</v>
      </c>
      <c r="E1262" s="15" t="s">
        <v>499</v>
      </c>
      <c r="F1262" s="14" t="s">
        <v>46</v>
      </c>
      <c r="G1262" s="14">
        <v>2017</v>
      </c>
      <c r="H1262" s="14">
        <v>18</v>
      </c>
      <c r="I1262" s="1"/>
      <c r="L1262" s="14" t="s">
        <v>500</v>
      </c>
      <c r="M1262" s="14">
        <v>3.7290000000000001</v>
      </c>
      <c r="N1262" s="14">
        <v>4.2839999999999998</v>
      </c>
      <c r="O1262" s="21">
        <v>9</v>
      </c>
      <c r="P1262" s="23" t="b">
        <f t="shared" si="76"/>
        <v>0</v>
      </c>
      <c r="Q1262" s="23" t="b">
        <f t="shared" si="77"/>
        <v>0</v>
      </c>
      <c r="R1262" s="23" t="b">
        <f t="shared" si="78"/>
        <v>0</v>
      </c>
    </row>
    <row r="1263" spans="1:18" ht="67.5">
      <c r="A1263" s="14">
        <f t="shared" si="79"/>
        <v>1262</v>
      </c>
      <c r="B1263" s="14" t="s">
        <v>17</v>
      </c>
      <c r="C1263" s="14" t="s">
        <v>2756</v>
      </c>
      <c r="D1263" s="15" t="s">
        <v>2758</v>
      </c>
      <c r="E1263" s="15" t="s">
        <v>499</v>
      </c>
      <c r="F1263" s="14" t="s">
        <v>46</v>
      </c>
      <c r="G1263" s="14">
        <v>2017</v>
      </c>
      <c r="H1263" s="14">
        <v>18</v>
      </c>
      <c r="I1263" s="1"/>
      <c r="L1263" s="14" t="s">
        <v>500</v>
      </c>
      <c r="M1263" s="14">
        <v>3.7290000000000001</v>
      </c>
      <c r="N1263" s="14">
        <v>4.2839999999999998</v>
      </c>
      <c r="O1263" s="14">
        <v>10</v>
      </c>
      <c r="P1263" s="23" t="b">
        <f t="shared" si="76"/>
        <v>0</v>
      </c>
      <c r="Q1263" s="23" t="b">
        <f t="shared" si="77"/>
        <v>0</v>
      </c>
      <c r="R1263" s="23" t="b">
        <f t="shared" si="78"/>
        <v>0</v>
      </c>
    </row>
    <row r="1264" spans="1:18" ht="67.5">
      <c r="A1264" s="14">
        <f t="shared" si="79"/>
        <v>1263</v>
      </c>
      <c r="B1264" s="14" t="s">
        <v>17</v>
      </c>
      <c r="C1264" s="14" t="s">
        <v>2759</v>
      </c>
      <c r="D1264" s="15" t="s">
        <v>2760</v>
      </c>
      <c r="E1264" s="15" t="s">
        <v>1398</v>
      </c>
      <c r="F1264" s="14" t="s">
        <v>46</v>
      </c>
      <c r="G1264" s="14">
        <v>2017</v>
      </c>
      <c r="H1264" s="14">
        <v>92</v>
      </c>
      <c r="I1264" s="1">
        <v>3</v>
      </c>
      <c r="J1264" s="14">
        <v>437</v>
      </c>
      <c r="K1264" s="14">
        <v>451</v>
      </c>
      <c r="L1264" s="14" t="s">
        <v>1399</v>
      </c>
      <c r="M1264" s="14">
        <v>5.9009999999999998</v>
      </c>
      <c r="N1264" s="14">
        <v>6.3710000000000004</v>
      </c>
      <c r="O1264" s="14">
        <v>10</v>
      </c>
      <c r="P1264" s="23" t="b">
        <f t="shared" si="76"/>
        <v>0</v>
      </c>
      <c r="Q1264" s="23">
        <f t="shared" si="77"/>
        <v>1</v>
      </c>
      <c r="R1264" s="23" t="b">
        <f t="shared" si="78"/>
        <v>0</v>
      </c>
    </row>
    <row r="1265" spans="1:18" ht="54">
      <c r="A1265" s="14">
        <f t="shared" si="79"/>
        <v>1264</v>
      </c>
      <c r="B1265" s="14" t="s">
        <v>17</v>
      </c>
      <c r="C1265" s="14" t="s">
        <v>2759</v>
      </c>
      <c r="D1265" s="15" t="s">
        <v>2761</v>
      </c>
      <c r="E1265" s="15" t="s">
        <v>2762</v>
      </c>
      <c r="F1265" s="14" t="s">
        <v>46</v>
      </c>
      <c r="G1265" s="14">
        <v>2017</v>
      </c>
      <c r="H1265" s="14">
        <v>24</v>
      </c>
      <c r="I1265" s="1">
        <v>3</v>
      </c>
      <c r="J1265" s="14">
        <v>289</v>
      </c>
      <c r="K1265" s="14">
        <v>301</v>
      </c>
      <c r="L1265" s="14" t="s">
        <v>2763</v>
      </c>
      <c r="M1265" s="14">
        <v>5.4039999999999999</v>
      </c>
      <c r="N1265" s="14">
        <v>5.524</v>
      </c>
      <c r="O1265" s="14">
        <v>8</v>
      </c>
      <c r="P1265" s="23" t="b">
        <f t="shared" si="76"/>
        <v>0</v>
      </c>
      <c r="Q1265" s="23">
        <f t="shared" si="77"/>
        <v>1</v>
      </c>
      <c r="R1265" s="23" t="b">
        <f t="shared" si="78"/>
        <v>0</v>
      </c>
    </row>
    <row r="1266" spans="1:18" ht="54">
      <c r="A1266" s="14">
        <f t="shared" si="79"/>
        <v>1265</v>
      </c>
      <c r="B1266" s="14" t="s">
        <v>17</v>
      </c>
      <c r="C1266" s="14" t="s">
        <v>2759</v>
      </c>
      <c r="D1266" s="15" t="s">
        <v>2764</v>
      </c>
      <c r="E1266" s="15" t="s">
        <v>1394</v>
      </c>
      <c r="F1266" s="14" t="s">
        <v>46</v>
      </c>
      <c r="G1266" s="14">
        <v>2017</v>
      </c>
      <c r="H1266" s="14">
        <v>58</v>
      </c>
      <c r="I1266" s="27">
        <v>4</v>
      </c>
      <c r="J1266" s="14">
        <v>839</v>
      </c>
      <c r="K1266" s="14">
        <v>850</v>
      </c>
      <c r="L1266" s="14" t="s">
        <v>1395</v>
      </c>
      <c r="M1266" s="14">
        <v>4.76</v>
      </c>
      <c r="N1266" s="14">
        <v>4.8170000000000002</v>
      </c>
      <c r="O1266" s="14">
        <v>6</v>
      </c>
      <c r="P1266" s="23" t="b">
        <f t="shared" si="76"/>
        <v>0</v>
      </c>
      <c r="Q1266" s="23" t="b">
        <f t="shared" si="77"/>
        <v>0</v>
      </c>
      <c r="R1266" s="23" t="b">
        <f t="shared" si="78"/>
        <v>0</v>
      </c>
    </row>
    <row r="1267" spans="1:18" ht="67.5">
      <c r="A1267" s="14">
        <f t="shared" si="79"/>
        <v>1266</v>
      </c>
      <c r="B1267" s="14" t="s">
        <v>17</v>
      </c>
      <c r="C1267" s="14" t="s">
        <v>2759</v>
      </c>
      <c r="D1267" s="15" t="s">
        <v>2765</v>
      </c>
      <c r="E1267" s="15" t="s">
        <v>66</v>
      </c>
      <c r="F1267" s="14" t="s">
        <v>46</v>
      </c>
      <c r="G1267" s="14">
        <v>2017</v>
      </c>
      <c r="H1267" s="14">
        <v>5</v>
      </c>
      <c r="I1267" s="1"/>
      <c r="L1267" s="14" t="s">
        <v>67</v>
      </c>
      <c r="M1267" s="14">
        <v>2.177</v>
      </c>
      <c r="N1267" s="14">
        <v>2.3540000000000001</v>
      </c>
      <c r="O1267" s="21">
        <v>9</v>
      </c>
      <c r="P1267" s="23" t="b">
        <f t="shared" si="76"/>
        <v>0</v>
      </c>
      <c r="Q1267" s="23" t="b">
        <f t="shared" si="77"/>
        <v>0</v>
      </c>
      <c r="R1267" s="23" t="b">
        <f t="shared" si="78"/>
        <v>0</v>
      </c>
    </row>
    <row r="1268" spans="1:18" ht="40.5">
      <c r="A1268" s="14">
        <f t="shared" si="79"/>
        <v>1267</v>
      </c>
      <c r="B1268" s="14" t="s">
        <v>17</v>
      </c>
      <c r="C1268" s="14" t="s">
        <v>2759</v>
      </c>
      <c r="D1268" s="15" t="s">
        <v>2766</v>
      </c>
      <c r="E1268" s="15" t="s">
        <v>2749</v>
      </c>
      <c r="F1268" s="14" t="s">
        <v>46</v>
      </c>
      <c r="G1268" s="14">
        <v>2017</v>
      </c>
      <c r="H1268" s="14">
        <v>13</v>
      </c>
      <c r="I1268" s="1">
        <v>1</v>
      </c>
      <c r="L1268" s="14" t="s">
        <v>2750</v>
      </c>
      <c r="M1268" s="14">
        <v>1.6240000000000001</v>
      </c>
      <c r="N1268" s="14">
        <v>2.0139999999999998</v>
      </c>
      <c r="O1268" s="14">
        <v>4</v>
      </c>
      <c r="P1268" s="23" t="b">
        <f t="shared" si="76"/>
        <v>0</v>
      </c>
      <c r="Q1268" s="23" t="b">
        <f t="shared" si="77"/>
        <v>0</v>
      </c>
      <c r="R1268" s="23" t="b">
        <f t="shared" si="78"/>
        <v>0</v>
      </c>
    </row>
    <row r="1269" spans="1:18" ht="54">
      <c r="A1269" s="14">
        <f t="shared" si="79"/>
        <v>1268</v>
      </c>
      <c r="B1269" s="14" t="s">
        <v>17</v>
      </c>
      <c r="C1269" s="14" t="s">
        <v>2759</v>
      </c>
      <c r="D1269" s="15" t="s">
        <v>2767</v>
      </c>
      <c r="E1269" s="15" t="s">
        <v>2597</v>
      </c>
      <c r="F1269" s="14" t="s">
        <v>46</v>
      </c>
      <c r="G1269" s="14">
        <v>2017</v>
      </c>
      <c r="H1269" s="14">
        <v>303</v>
      </c>
      <c r="I1269" s="1">
        <v>1</v>
      </c>
      <c r="J1269" s="14">
        <v>71</v>
      </c>
      <c r="K1269" s="14">
        <v>90</v>
      </c>
      <c r="L1269" s="14" t="s">
        <v>2598</v>
      </c>
      <c r="M1269" s="14">
        <v>1.2390000000000001</v>
      </c>
      <c r="N1269" s="14">
        <v>1.2909999999999999</v>
      </c>
      <c r="O1269" s="14">
        <v>3</v>
      </c>
      <c r="P1269" s="23" t="b">
        <f t="shared" si="76"/>
        <v>0</v>
      </c>
      <c r="Q1269" s="23" t="b">
        <f t="shared" si="77"/>
        <v>0</v>
      </c>
      <c r="R1269" s="23">
        <f t="shared" si="78"/>
        <v>1</v>
      </c>
    </row>
    <row r="1270" spans="1:18" ht="54">
      <c r="A1270" s="14">
        <f t="shared" si="79"/>
        <v>1269</v>
      </c>
      <c r="B1270" s="14" t="s">
        <v>17</v>
      </c>
      <c r="C1270" s="14" t="s">
        <v>2768</v>
      </c>
      <c r="D1270" s="15" t="s">
        <v>2769</v>
      </c>
      <c r="E1270" s="15" t="s">
        <v>1256</v>
      </c>
      <c r="F1270" s="14" t="s">
        <v>46</v>
      </c>
      <c r="G1270" s="14">
        <v>2017</v>
      </c>
      <c r="H1270" s="14">
        <v>17</v>
      </c>
      <c r="I1270" s="1"/>
      <c r="L1270" s="14" t="s">
        <v>1257</v>
      </c>
      <c r="M1270" s="14">
        <v>3.964</v>
      </c>
      <c r="N1270" s="14">
        <v>4.5410000000000004</v>
      </c>
      <c r="O1270" s="14">
        <v>3</v>
      </c>
      <c r="P1270" s="23" t="b">
        <f t="shared" si="76"/>
        <v>0</v>
      </c>
      <c r="Q1270" s="23" t="b">
        <f t="shared" si="77"/>
        <v>0</v>
      </c>
      <c r="R1270" s="23" t="b">
        <f t="shared" si="78"/>
        <v>0</v>
      </c>
    </row>
    <row r="1271" spans="1:18" ht="67.5">
      <c r="A1271" s="14">
        <f t="shared" si="79"/>
        <v>1270</v>
      </c>
      <c r="B1271" s="14" t="s">
        <v>17</v>
      </c>
      <c r="C1271" s="14" t="s">
        <v>2768</v>
      </c>
      <c r="D1271" s="15" t="s">
        <v>2770</v>
      </c>
      <c r="E1271" s="15" t="s">
        <v>1773</v>
      </c>
      <c r="F1271" s="14" t="s">
        <v>46</v>
      </c>
      <c r="G1271" s="14">
        <v>2017</v>
      </c>
      <c r="H1271" s="14">
        <v>203</v>
      </c>
      <c r="I1271" s="27">
        <v>1</v>
      </c>
      <c r="J1271" s="14">
        <v>68</v>
      </c>
      <c r="K1271" s="14">
        <v>80</v>
      </c>
      <c r="L1271" s="14" t="s">
        <v>1774</v>
      </c>
      <c r="M1271" s="14">
        <v>2.7269999999999999</v>
      </c>
      <c r="N1271" s="14">
        <v>2.8969999999999998</v>
      </c>
      <c r="O1271" s="14">
        <v>3</v>
      </c>
      <c r="P1271" s="23" t="b">
        <f t="shared" si="76"/>
        <v>0</v>
      </c>
      <c r="Q1271" s="23" t="b">
        <f t="shared" si="77"/>
        <v>0</v>
      </c>
      <c r="R1271" s="23" t="b">
        <f t="shared" si="78"/>
        <v>0</v>
      </c>
    </row>
    <row r="1272" spans="1:18" ht="54">
      <c r="A1272" s="14">
        <f t="shared" si="79"/>
        <v>1271</v>
      </c>
      <c r="B1272" s="14" t="s">
        <v>17</v>
      </c>
      <c r="C1272" s="14" t="s">
        <v>2768</v>
      </c>
      <c r="D1272" s="15" t="s">
        <v>2771</v>
      </c>
      <c r="E1272" s="15" t="s">
        <v>1791</v>
      </c>
      <c r="F1272" s="14" t="s">
        <v>46</v>
      </c>
      <c r="G1272" s="14">
        <v>2017</v>
      </c>
      <c r="H1272" s="14">
        <v>254</v>
      </c>
      <c r="I1272" s="1">
        <v>1</v>
      </c>
      <c r="J1272" s="14">
        <v>379</v>
      </c>
      <c r="K1272" s="14">
        <v>388</v>
      </c>
      <c r="L1272" s="14" t="s">
        <v>1792</v>
      </c>
      <c r="M1272" s="14">
        <v>2.87</v>
      </c>
      <c r="N1272" s="14">
        <v>2.6579999999999999</v>
      </c>
      <c r="O1272" s="14">
        <v>2</v>
      </c>
      <c r="P1272" s="23" t="b">
        <f t="shared" si="76"/>
        <v>0</v>
      </c>
      <c r="Q1272" s="23" t="b">
        <f t="shared" si="77"/>
        <v>0</v>
      </c>
      <c r="R1272" s="23" t="b">
        <f t="shared" si="78"/>
        <v>0</v>
      </c>
    </row>
    <row r="1273" spans="1:18" ht="40.5">
      <c r="A1273" s="14">
        <f t="shared" si="79"/>
        <v>1272</v>
      </c>
      <c r="B1273" s="14" t="s">
        <v>17</v>
      </c>
      <c r="C1273" s="14" t="s">
        <v>2768</v>
      </c>
      <c r="D1273" s="15" t="s">
        <v>2772</v>
      </c>
      <c r="E1273" s="15" t="s">
        <v>2243</v>
      </c>
      <c r="F1273" s="14" t="s">
        <v>46</v>
      </c>
      <c r="G1273" s="14">
        <v>2017</v>
      </c>
      <c r="H1273" s="14">
        <v>217</v>
      </c>
      <c r="I1273" s="1"/>
      <c r="J1273" s="14">
        <v>285</v>
      </c>
      <c r="K1273" s="14">
        <v>296</v>
      </c>
      <c r="L1273" s="14" t="s">
        <v>2244</v>
      </c>
      <c r="M1273" s="14">
        <v>1.6240000000000001</v>
      </c>
      <c r="N1273" s="14">
        <v>1.883</v>
      </c>
      <c r="O1273" s="14">
        <v>4</v>
      </c>
      <c r="P1273" s="23" t="b">
        <f t="shared" si="76"/>
        <v>0</v>
      </c>
      <c r="Q1273" s="23" t="b">
        <f t="shared" si="77"/>
        <v>0</v>
      </c>
      <c r="R1273" s="23">
        <f t="shared" si="78"/>
        <v>1</v>
      </c>
    </row>
    <row r="1274" spans="1:18" ht="54">
      <c r="A1274" s="14">
        <f t="shared" si="79"/>
        <v>1273</v>
      </c>
      <c r="B1274" s="14" t="s">
        <v>17</v>
      </c>
      <c r="C1274" s="14" t="s">
        <v>2773</v>
      </c>
      <c r="D1274" s="15" t="s">
        <v>2774</v>
      </c>
      <c r="E1274" s="15" t="s">
        <v>52</v>
      </c>
      <c r="F1274" s="14" t="s">
        <v>46</v>
      </c>
      <c r="G1274" s="14">
        <v>2017</v>
      </c>
      <c r="H1274" s="14">
        <v>7</v>
      </c>
      <c r="I1274" s="1"/>
      <c r="L1274" s="14" t="s">
        <v>53</v>
      </c>
      <c r="M1274" s="14">
        <v>4.2590000000000003</v>
      </c>
      <c r="N1274" s="14">
        <v>4.8470000000000004</v>
      </c>
      <c r="O1274" s="14">
        <v>4</v>
      </c>
      <c r="P1274" s="23" t="b">
        <f t="shared" si="76"/>
        <v>0</v>
      </c>
      <c r="Q1274" s="23" t="b">
        <f t="shared" si="77"/>
        <v>0</v>
      </c>
      <c r="R1274" s="23" t="b">
        <f t="shared" si="78"/>
        <v>0</v>
      </c>
    </row>
    <row r="1275" spans="1:18" ht="81">
      <c r="A1275" s="14">
        <f t="shared" si="79"/>
        <v>1274</v>
      </c>
      <c r="B1275" s="14" t="s">
        <v>17</v>
      </c>
      <c r="C1275" s="14" t="s">
        <v>2773</v>
      </c>
      <c r="D1275" s="15" t="s">
        <v>2775</v>
      </c>
      <c r="E1275" s="15" t="s">
        <v>45</v>
      </c>
      <c r="F1275" s="14" t="s">
        <v>46</v>
      </c>
      <c r="G1275" s="14">
        <v>2017</v>
      </c>
      <c r="H1275" s="14">
        <v>7</v>
      </c>
      <c r="I1275" s="1"/>
      <c r="L1275" s="14" t="s">
        <v>47</v>
      </c>
      <c r="M1275" s="14">
        <v>4.2910000000000004</v>
      </c>
      <c r="N1275" s="14">
        <v>4.6719999999999997</v>
      </c>
      <c r="O1275" s="14">
        <v>2</v>
      </c>
      <c r="P1275" s="23" t="b">
        <f t="shared" si="76"/>
        <v>0</v>
      </c>
      <c r="Q1275" s="23" t="b">
        <f t="shared" si="77"/>
        <v>0</v>
      </c>
      <c r="R1275" s="23" t="b">
        <f t="shared" si="78"/>
        <v>0</v>
      </c>
    </row>
    <row r="1276" spans="1:18" ht="67.5">
      <c r="A1276" s="14">
        <f t="shared" si="79"/>
        <v>1275</v>
      </c>
      <c r="B1276" s="14" t="s">
        <v>17</v>
      </c>
      <c r="C1276" s="14" t="s">
        <v>2773</v>
      </c>
      <c r="D1276" s="15" t="s">
        <v>2776</v>
      </c>
      <c r="E1276" s="15" t="s">
        <v>45</v>
      </c>
      <c r="F1276" s="14" t="s">
        <v>46</v>
      </c>
      <c r="G1276" s="14">
        <v>2017</v>
      </c>
      <c r="H1276" s="14">
        <v>8</v>
      </c>
      <c r="I1276" s="27"/>
      <c r="L1276" s="14" t="s">
        <v>47</v>
      </c>
      <c r="M1276" s="14">
        <v>4.2910000000000004</v>
      </c>
      <c r="N1276" s="14">
        <v>4.6719999999999997</v>
      </c>
      <c r="O1276" s="23">
        <v>9</v>
      </c>
      <c r="P1276" s="23" t="b">
        <f t="shared" si="76"/>
        <v>0</v>
      </c>
      <c r="Q1276" s="23" t="b">
        <f t="shared" si="77"/>
        <v>0</v>
      </c>
      <c r="R1276" s="23" t="b">
        <f t="shared" si="78"/>
        <v>0</v>
      </c>
    </row>
    <row r="1277" spans="1:18" ht="40.5">
      <c r="A1277" s="14">
        <f t="shared" si="79"/>
        <v>1276</v>
      </c>
      <c r="B1277" s="14" t="s">
        <v>17</v>
      </c>
      <c r="C1277" s="14" t="s">
        <v>2773</v>
      </c>
      <c r="D1277" s="15" t="s">
        <v>2777</v>
      </c>
      <c r="E1277" s="15" t="s">
        <v>1594</v>
      </c>
      <c r="F1277" s="14" t="s">
        <v>46</v>
      </c>
      <c r="G1277" s="14">
        <v>2017</v>
      </c>
      <c r="H1277" s="14">
        <v>263</v>
      </c>
      <c r="I1277" s="1"/>
      <c r="J1277" s="14">
        <v>31</v>
      </c>
      <c r="K1277" s="14">
        <v>38</v>
      </c>
      <c r="L1277" s="14" t="s">
        <v>1595</v>
      </c>
      <c r="M1277" s="14">
        <v>3.4369999999999998</v>
      </c>
      <c r="N1277" s="14">
        <v>4.1479999999999997</v>
      </c>
      <c r="O1277" s="21">
        <v>9</v>
      </c>
      <c r="P1277" s="23" t="b">
        <f t="shared" si="76"/>
        <v>0</v>
      </c>
      <c r="Q1277" s="23" t="b">
        <f t="shared" si="77"/>
        <v>0</v>
      </c>
      <c r="R1277" s="23" t="b">
        <f t="shared" si="78"/>
        <v>0</v>
      </c>
    </row>
    <row r="1278" spans="1:18" ht="54">
      <c r="A1278" s="14">
        <f t="shared" si="79"/>
        <v>1277</v>
      </c>
      <c r="B1278" s="14" t="s">
        <v>17</v>
      </c>
      <c r="C1278" s="14" t="s">
        <v>2773</v>
      </c>
      <c r="D1278" s="15" t="s">
        <v>2778</v>
      </c>
      <c r="E1278" s="15" t="s">
        <v>1764</v>
      </c>
      <c r="F1278" s="14" t="s">
        <v>46</v>
      </c>
      <c r="G1278" s="14">
        <v>2017</v>
      </c>
      <c r="H1278" s="14">
        <v>161</v>
      </c>
      <c r="I1278" s="14">
        <v>4</v>
      </c>
      <c r="J1278" s="14">
        <v>468</v>
      </c>
      <c r="K1278" s="14">
        <v>485</v>
      </c>
      <c r="L1278" s="14" t="s">
        <v>1765</v>
      </c>
      <c r="M1278" s="14">
        <v>3.33</v>
      </c>
      <c r="N1278" s="14">
        <v>3.524</v>
      </c>
      <c r="O1278" s="14">
        <v>29</v>
      </c>
      <c r="P1278" s="23" t="b">
        <f t="shared" si="76"/>
        <v>0</v>
      </c>
      <c r="Q1278" s="23" t="b">
        <f t="shared" si="77"/>
        <v>0</v>
      </c>
      <c r="R1278" s="23" t="b">
        <f t="shared" si="78"/>
        <v>0</v>
      </c>
    </row>
    <row r="1279" spans="1:18" ht="67.5">
      <c r="A1279" s="14">
        <f t="shared" si="79"/>
        <v>1278</v>
      </c>
      <c r="B1279" s="14" t="s">
        <v>17</v>
      </c>
      <c r="C1279" s="14" t="s">
        <v>2773</v>
      </c>
      <c r="D1279" s="15" t="s">
        <v>2779</v>
      </c>
      <c r="E1279" s="15" t="s">
        <v>1669</v>
      </c>
      <c r="F1279" s="14" t="s">
        <v>46</v>
      </c>
      <c r="G1279" s="14">
        <v>2017</v>
      </c>
      <c r="H1279" s="14">
        <v>120</v>
      </c>
      <c r="J1279" s="14">
        <v>61</v>
      </c>
      <c r="K1279" s="14">
        <v>74</v>
      </c>
      <c r="L1279" s="14" t="s">
        <v>1670</v>
      </c>
      <c r="M1279" s="14">
        <v>2.7240000000000002</v>
      </c>
      <c r="N1279" s="14">
        <v>3.0960000000000001</v>
      </c>
      <c r="O1279" s="14">
        <v>30</v>
      </c>
      <c r="P1279" s="23" t="b">
        <f t="shared" si="76"/>
        <v>0</v>
      </c>
      <c r="Q1279" s="23" t="b">
        <f t="shared" si="77"/>
        <v>0</v>
      </c>
      <c r="R1279" s="23" t="b">
        <f t="shared" si="78"/>
        <v>0</v>
      </c>
    </row>
    <row r="1280" spans="1:18" ht="40.5">
      <c r="A1280" s="14">
        <f t="shared" si="79"/>
        <v>1279</v>
      </c>
      <c r="B1280" s="14" t="s">
        <v>17</v>
      </c>
      <c r="C1280" s="14" t="s">
        <v>2773</v>
      </c>
      <c r="D1280" s="15" t="s">
        <v>2780</v>
      </c>
      <c r="E1280" s="15" t="s">
        <v>1791</v>
      </c>
      <c r="F1280" s="14" t="s">
        <v>46</v>
      </c>
      <c r="G1280" s="14">
        <v>2017</v>
      </c>
      <c r="H1280" s="14">
        <v>254</v>
      </c>
      <c r="I1280" s="1">
        <v>2</v>
      </c>
      <c r="J1280" s="14">
        <v>839</v>
      </c>
      <c r="K1280" s="14">
        <v>848</v>
      </c>
      <c r="L1280" s="14" t="s">
        <v>1792</v>
      </c>
      <c r="M1280" s="14">
        <v>2.87</v>
      </c>
      <c r="N1280" s="14">
        <v>2.6579999999999999</v>
      </c>
      <c r="O1280" s="14">
        <v>4</v>
      </c>
      <c r="P1280" s="23" t="b">
        <f t="shared" si="76"/>
        <v>0</v>
      </c>
      <c r="Q1280" s="23" t="b">
        <f t="shared" si="77"/>
        <v>0</v>
      </c>
      <c r="R1280" s="23" t="b">
        <f t="shared" si="78"/>
        <v>0</v>
      </c>
    </row>
    <row r="1281" spans="1:18" ht="81">
      <c r="A1281" s="14">
        <f t="shared" si="79"/>
        <v>1280</v>
      </c>
      <c r="B1281" s="14" t="s">
        <v>17</v>
      </c>
      <c r="C1281" s="14" t="s">
        <v>2773</v>
      </c>
      <c r="D1281" s="15" t="s">
        <v>2781</v>
      </c>
      <c r="E1281" s="15" t="s">
        <v>2782</v>
      </c>
      <c r="F1281" s="14" t="s">
        <v>46</v>
      </c>
      <c r="G1281" s="14">
        <v>2017</v>
      </c>
      <c r="H1281" s="14">
        <v>49</v>
      </c>
      <c r="I1281" s="1">
        <v>3</v>
      </c>
      <c r="J1281" s="14">
        <v>216</v>
      </c>
      <c r="K1281" s="14">
        <v>227</v>
      </c>
      <c r="L1281" s="14" t="s">
        <v>2783</v>
      </c>
      <c r="M1281" s="14">
        <v>2.2000000000000002</v>
      </c>
      <c r="N1281" s="14">
        <v>2.181</v>
      </c>
      <c r="O1281" s="14">
        <v>4</v>
      </c>
      <c r="P1281" s="23" t="b">
        <f t="shared" si="76"/>
        <v>0</v>
      </c>
      <c r="Q1281" s="23" t="b">
        <f t="shared" si="77"/>
        <v>0</v>
      </c>
      <c r="R1281" s="23" t="b">
        <f t="shared" si="78"/>
        <v>0</v>
      </c>
    </row>
    <row r="1282" spans="1:18" ht="67.5">
      <c r="A1282" s="14">
        <f t="shared" si="79"/>
        <v>1281</v>
      </c>
      <c r="B1282" s="14" t="s">
        <v>17</v>
      </c>
      <c r="C1282" s="14" t="s">
        <v>2773</v>
      </c>
      <c r="D1282" s="15" t="s">
        <v>2784</v>
      </c>
      <c r="E1282" s="15" t="s">
        <v>2782</v>
      </c>
      <c r="F1282" s="14" t="s">
        <v>46</v>
      </c>
      <c r="G1282" s="14">
        <v>2017</v>
      </c>
      <c r="H1282" s="14">
        <v>49</v>
      </c>
      <c r="I1282" s="1">
        <v>9</v>
      </c>
      <c r="J1282" s="14">
        <v>817</v>
      </c>
      <c r="K1282" s="14">
        <v>826</v>
      </c>
      <c r="L1282" s="14" t="s">
        <v>2783</v>
      </c>
      <c r="M1282" s="14">
        <v>2.2000000000000002</v>
      </c>
      <c r="N1282" s="14">
        <v>2.181</v>
      </c>
      <c r="O1282" s="21">
        <v>9</v>
      </c>
      <c r="P1282" s="23" t="b">
        <f t="shared" ref="P1282:P1345" si="80">IF($N1282&gt;=10,1)</f>
        <v>0</v>
      </c>
      <c r="Q1282" s="23" t="b">
        <f t="shared" ref="Q1282:Q1345" si="81">IF($N1282&gt;=5,1)</f>
        <v>0</v>
      </c>
      <c r="R1282" s="23" t="b">
        <f t="shared" ref="R1282:R1345" si="82">IF($N1282&lt;2,1)</f>
        <v>0</v>
      </c>
    </row>
    <row r="1283" spans="1:18" ht="67.5">
      <c r="A1283" s="14">
        <f t="shared" ref="A1283:A1346" si="83">A1282+1</f>
        <v>1282</v>
      </c>
      <c r="B1283" s="14" t="s">
        <v>17</v>
      </c>
      <c r="C1283" s="14" t="s">
        <v>2786</v>
      </c>
      <c r="D1283" s="15" t="s">
        <v>3773</v>
      </c>
      <c r="E1283" s="15" t="s">
        <v>45</v>
      </c>
      <c r="F1283" s="14" t="s">
        <v>46</v>
      </c>
      <c r="G1283" s="14">
        <v>2017</v>
      </c>
      <c r="H1283" s="14">
        <v>8</v>
      </c>
      <c r="I1283" s="1"/>
      <c r="L1283" s="14" t="s">
        <v>47</v>
      </c>
      <c r="M1283" s="14">
        <v>4.2910000000000004</v>
      </c>
      <c r="N1283" s="14">
        <v>4.6719999999999997</v>
      </c>
      <c r="O1283" s="14">
        <v>2</v>
      </c>
      <c r="P1283" s="23" t="b">
        <f t="shared" si="80"/>
        <v>0</v>
      </c>
      <c r="Q1283" s="23" t="b">
        <f t="shared" si="81"/>
        <v>0</v>
      </c>
      <c r="R1283" s="23" t="b">
        <f t="shared" si="82"/>
        <v>0</v>
      </c>
    </row>
    <row r="1284" spans="1:18" ht="67.5">
      <c r="A1284" s="14">
        <f t="shared" si="83"/>
        <v>1283</v>
      </c>
      <c r="B1284" s="14" t="s">
        <v>17</v>
      </c>
      <c r="C1284" s="14" t="s">
        <v>2786</v>
      </c>
      <c r="D1284" s="15" t="s">
        <v>2787</v>
      </c>
      <c r="E1284" s="15" t="s">
        <v>2788</v>
      </c>
      <c r="F1284" s="14" t="s">
        <v>46</v>
      </c>
      <c r="G1284" s="14">
        <v>2017</v>
      </c>
      <c r="H1284" s="14">
        <v>137</v>
      </c>
      <c r="I1284" s="1"/>
      <c r="J1284" s="14">
        <v>9</v>
      </c>
      <c r="K1284" s="14">
        <v>15</v>
      </c>
      <c r="L1284" s="14" t="s">
        <v>2789</v>
      </c>
      <c r="M1284" s="14">
        <v>1.714</v>
      </c>
      <c r="N1284" s="14">
        <v>1.7529999999999999</v>
      </c>
      <c r="O1284" s="14">
        <v>3</v>
      </c>
      <c r="P1284" s="23" t="b">
        <f t="shared" si="80"/>
        <v>0</v>
      </c>
      <c r="Q1284" s="23" t="b">
        <f t="shared" si="81"/>
        <v>0</v>
      </c>
      <c r="R1284" s="23">
        <f t="shared" si="82"/>
        <v>1</v>
      </c>
    </row>
    <row r="1285" spans="1:18" ht="81">
      <c r="A1285" s="14">
        <f t="shared" si="83"/>
        <v>1284</v>
      </c>
      <c r="B1285" s="14" t="s">
        <v>17</v>
      </c>
      <c r="C1285" s="14" t="s">
        <v>2790</v>
      </c>
      <c r="D1285" s="15" t="s">
        <v>2791</v>
      </c>
      <c r="E1285" s="15" t="s">
        <v>2792</v>
      </c>
      <c r="F1285" s="14" t="s">
        <v>46</v>
      </c>
      <c r="G1285" s="14">
        <v>2017</v>
      </c>
      <c r="H1285" s="14">
        <v>26</v>
      </c>
      <c r="I1285" s="1">
        <v>2</v>
      </c>
      <c r="J1285" s="14">
        <v>717</v>
      </c>
      <c r="K1285" s="14">
        <v>723</v>
      </c>
      <c r="L1285" s="14" t="s">
        <v>2793</v>
      </c>
      <c r="M1285" s="14">
        <v>0.79300000000000004</v>
      </c>
      <c r="N1285" s="14">
        <v>0.96099999999999997</v>
      </c>
      <c r="O1285" s="14">
        <v>5</v>
      </c>
      <c r="P1285" s="23" t="b">
        <f t="shared" si="80"/>
        <v>0</v>
      </c>
      <c r="Q1285" s="23" t="b">
        <f t="shared" si="81"/>
        <v>0</v>
      </c>
      <c r="R1285" s="23">
        <f t="shared" si="82"/>
        <v>1</v>
      </c>
    </row>
    <row r="1286" spans="1:18" ht="54">
      <c r="A1286" s="14">
        <f t="shared" si="83"/>
        <v>1285</v>
      </c>
      <c r="B1286" s="14" t="s">
        <v>17</v>
      </c>
      <c r="C1286" s="14" t="s">
        <v>2794</v>
      </c>
      <c r="D1286" s="15" t="s">
        <v>2795</v>
      </c>
      <c r="E1286" s="15" t="s">
        <v>2620</v>
      </c>
      <c r="F1286" s="14" t="s">
        <v>46</v>
      </c>
      <c r="G1286" s="14">
        <v>2017</v>
      </c>
      <c r="H1286" s="14">
        <v>7</v>
      </c>
      <c r="I1286" s="1"/>
      <c r="L1286" s="14" t="s">
        <v>2621</v>
      </c>
      <c r="M1286" s="14">
        <v>1.361</v>
      </c>
      <c r="N1286" s="14">
        <v>1.8009999999999999</v>
      </c>
      <c r="O1286" s="14">
        <v>8</v>
      </c>
      <c r="P1286" s="23" t="b">
        <f t="shared" si="80"/>
        <v>0</v>
      </c>
      <c r="Q1286" s="23" t="b">
        <f t="shared" si="81"/>
        <v>0</v>
      </c>
      <c r="R1286" s="23">
        <f t="shared" si="82"/>
        <v>1</v>
      </c>
    </row>
    <row r="1287" spans="1:18" ht="67.5">
      <c r="A1287" s="14">
        <f t="shared" si="83"/>
        <v>1286</v>
      </c>
      <c r="B1287" s="14" t="s">
        <v>17</v>
      </c>
      <c r="C1287" s="14" t="s">
        <v>2796</v>
      </c>
      <c r="D1287" s="15" t="s">
        <v>2797</v>
      </c>
      <c r="E1287" s="15" t="s">
        <v>2243</v>
      </c>
      <c r="F1287" s="14" t="s">
        <v>46</v>
      </c>
      <c r="G1287" s="14">
        <v>2017</v>
      </c>
      <c r="H1287" s="14">
        <v>218</v>
      </c>
      <c r="I1287" s="1"/>
      <c r="J1287" s="14">
        <v>198</v>
      </c>
      <c r="K1287" s="14">
        <v>204</v>
      </c>
      <c r="L1287" s="14" t="s">
        <v>2244</v>
      </c>
      <c r="M1287" s="14">
        <v>1.6240000000000001</v>
      </c>
      <c r="N1287" s="14">
        <v>1.883</v>
      </c>
      <c r="O1287" s="14">
        <v>4</v>
      </c>
      <c r="P1287" s="23" t="b">
        <f t="shared" si="80"/>
        <v>0</v>
      </c>
      <c r="Q1287" s="23" t="b">
        <f t="shared" si="81"/>
        <v>0</v>
      </c>
      <c r="R1287" s="23">
        <f t="shared" si="82"/>
        <v>1</v>
      </c>
    </row>
    <row r="1288" spans="1:18" ht="54">
      <c r="A1288" s="14">
        <f t="shared" si="83"/>
        <v>1287</v>
      </c>
      <c r="B1288" s="14" t="s">
        <v>17</v>
      </c>
      <c r="C1288" s="14" t="s">
        <v>2796</v>
      </c>
      <c r="D1288" s="15" t="s">
        <v>2798</v>
      </c>
      <c r="E1288" s="15" t="s">
        <v>2243</v>
      </c>
      <c r="F1288" s="14" t="s">
        <v>46</v>
      </c>
      <c r="G1288" s="14">
        <v>2017</v>
      </c>
      <c r="H1288" s="14">
        <v>216</v>
      </c>
      <c r="I1288" s="1"/>
      <c r="J1288" s="14">
        <v>226</v>
      </c>
      <c r="K1288" s="14">
        <v>233</v>
      </c>
      <c r="L1288" s="14" t="s">
        <v>2244</v>
      </c>
      <c r="M1288" s="14">
        <v>1.6240000000000001</v>
      </c>
      <c r="N1288" s="14">
        <v>1.883</v>
      </c>
      <c r="O1288" s="14">
        <v>3</v>
      </c>
      <c r="P1288" s="23" t="b">
        <f t="shared" si="80"/>
        <v>0</v>
      </c>
      <c r="Q1288" s="23" t="b">
        <f t="shared" si="81"/>
        <v>0</v>
      </c>
      <c r="R1288" s="23">
        <f t="shared" si="82"/>
        <v>1</v>
      </c>
    </row>
    <row r="1289" spans="1:18" ht="108">
      <c r="A1289" s="14">
        <f t="shared" si="83"/>
        <v>1288</v>
      </c>
      <c r="B1289" s="14" t="s">
        <v>17</v>
      </c>
      <c r="C1289" s="14" t="s">
        <v>2796</v>
      </c>
      <c r="D1289" s="15" t="s">
        <v>2799</v>
      </c>
      <c r="E1289" s="15" t="s">
        <v>2800</v>
      </c>
      <c r="F1289" s="14" t="s">
        <v>46</v>
      </c>
      <c r="G1289" s="14">
        <v>2017</v>
      </c>
      <c r="H1289" s="14">
        <v>142</v>
      </c>
      <c r="I1289" s="1">
        <v>3</v>
      </c>
      <c r="J1289" s="14">
        <v>163</v>
      </c>
      <c r="K1289" s="14" t="s">
        <v>1721</v>
      </c>
      <c r="L1289" s="14" t="s">
        <v>2801</v>
      </c>
      <c r="M1289" s="14">
        <v>1.125</v>
      </c>
      <c r="N1289" s="14">
        <v>1.383</v>
      </c>
      <c r="O1289" s="14">
        <v>6</v>
      </c>
      <c r="P1289" s="23" t="b">
        <f t="shared" si="80"/>
        <v>0</v>
      </c>
      <c r="Q1289" s="23" t="b">
        <f t="shared" si="81"/>
        <v>0</v>
      </c>
      <c r="R1289" s="23">
        <f t="shared" si="82"/>
        <v>1</v>
      </c>
    </row>
    <row r="1290" spans="1:18" ht="108">
      <c r="A1290" s="14">
        <f t="shared" si="83"/>
        <v>1289</v>
      </c>
      <c r="B1290" s="14" t="s">
        <v>17</v>
      </c>
      <c r="C1290" s="14" t="s">
        <v>2796</v>
      </c>
      <c r="D1290" s="15" t="s">
        <v>2802</v>
      </c>
      <c r="E1290" s="15" t="s">
        <v>2803</v>
      </c>
      <c r="F1290" s="14" t="s">
        <v>46</v>
      </c>
      <c r="G1290" s="14">
        <v>2017</v>
      </c>
      <c r="H1290" s="14">
        <v>45</v>
      </c>
      <c r="I1290" s="1">
        <v>3</v>
      </c>
      <c r="J1290" s="14">
        <v>191</v>
      </c>
      <c r="K1290" s="14">
        <v>201</v>
      </c>
      <c r="L1290" s="14" t="s">
        <v>2804</v>
      </c>
      <c r="M1290" s="14">
        <v>0.41099999999999998</v>
      </c>
      <c r="N1290" s="14">
        <v>0.48799999999999999</v>
      </c>
      <c r="O1290" s="14">
        <v>6</v>
      </c>
      <c r="P1290" s="23" t="b">
        <f t="shared" si="80"/>
        <v>0</v>
      </c>
      <c r="Q1290" s="23" t="b">
        <f t="shared" si="81"/>
        <v>0</v>
      </c>
      <c r="R1290" s="23">
        <f t="shared" si="82"/>
        <v>1</v>
      </c>
    </row>
    <row r="1291" spans="1:18" ht="81">
      <c r="A1291" s="14">
        <f t="shared" si="83"/>
        <v>1290</v>
      </c>
      <c r="B1291" s="14" t="s">
        <v>17</v>
      </c>
      <c r="C1291" s="14" t="s">
        <v>2805</v>
      </c>
      <c r="D1291" s="15" t="s">
        <v>2806</v>
      </c>
      <c r="E1291" s="15" t="s">
        <v>974</v>
      </c>
      <c r="F1291" s="14" t="s">
        <v>46</v>
      </c>
      <c r="G1291" s="14">
        <v>2017</v>
      </c>
      <c r="H1291" s="14">
        <v>132</v>
      </c>
      <c r="I1291" s="1"/>
      <c r="J1291" s="14">
        <v>71</v>
      </c>
      <c r="K1291" s="14">
        <v>80</v>
      </c>
      <c r="L1291" s="14" t="s">
        <v>975</v>
      </c>
      <c r="M1291" s="14">
        <v>3.2480000000000002</v>
      </c>
      <c r="N1291" s="14">
        <v>3.6030000000000002</v>
      </c>
      <c r="O1291" s="14">
        <v>8</v>
      </c>
      <c r="P1291" s="23" t="b">
        <f t="shared" si="80"/>
        <v>0</v>
      </c>
      <c r="Q1291" s="23" t="b">
        <f t="shared" si="81"/>
        <v>0</v>
      </c>
      <c r="R1291" s="23" t="b">
        <f t="shared" si="82"/>
        <v>0</v>
      </c>
    </row>
    <row r="1292" spans="1:18" ht="67.5">
      <c r="A1292" s="14">
        <f t="shared" si="83"/>
        <v>1291</v>
      </c>
      <c r="B1292" s="14" t="s">
        <v>17</v>
      </c>
      <c r="C1292" s="14" t="s">
        <v>2805</v>
      </c>
      <c r="D1292" s="15" t="s">
        <v>2807</v>
      </c>
      <c r="E1292" s="15" t="s">
        <v>2808</v>
      </c>
      <c r="F1292" s="14" t="s">
        <v>46</v>
      </c>
      <c r="G1292" s="14">
        <v>2017</v>
      </c>
      <c r="H1292" s="14">
        <v>8</v>
      </c>
      <c r="I1292" s="1"/>
      <c r="L1292" s="14" t="s">
        <v>2809</v>
      </c>
      <c r="M1292" s="14">
        <v>4.234</v>
      </c>
      <c r="N1292" s="14">
        <v>3.226</v>
      </c>
      <c r="O1292" s="19">
        <v>11</v>
      </c>
      <c r="P1292" s="23" t="b">
        <f t="shared" si="80"/>
        <v>0</v>
      </c>
      <c r="Q1292" s="23" t="b">
        <f t="shared" si="81"/>
        <v>0</v>
      </c>
      <c r="R1292" s="23" t="b">
        <f t="shared" si="82"/>
        <v>0</v>
      </c>
    </row>
    <row r="1293" spans="1:18" ht="67.5">
      <c r="A1293" s="14">
        <f t="shared" si="83"/>
        <v>1292</v>
      </c>
      <c r="B1293" s="14" t="s">
        <v>17</v>
      </c>
      <c r="C1293" s="14" t="s">
        <v>2805</v>
      </c>
      <c r="D1293" s="15" t="s">
        <v>2810</v>
      </c>
      <c r="E1293" s="15" t="s">
        <v>1635</v>
      </c>
      <c r="F1293" s="14" t="s">
        <v>46</v>
      </c>
      <c r="G1293" s="14">
        <v>2017</v>
      </c>
      <c r="H1293" s="14">
        <v>36</v>
      </c>
      <c r="I1293" s="1">
        <v>11</v>
      </c>
      <c r="J1293" s="14">
        <v>1785</v>
      </c>
      <c r="K1293" s="14">
        <v>1799</v>
      </c>
      <c r="L1293" s="14" t="s">
        <v>1636</v>
      </c>
      <c r="M1293" s="14">
        <v>2.8690000000000002</v>
      </c>
      <c r="N1293" s="14">
        <v>3.0910000000000002</v>
      </c>
      <c r="O1293" s="19">
        <v>11</v>
      </c>
      <c r="P1293" s="23" t="b">
        <f t="shared" si="80"/>
        <v>0</v>
      </c>
      <c r="Q1293" s="23" t="b">
        <f t="shared" si="81"/>
        <v>0</v>
      </c>
      <c r="R1293" s="23" t="b">
        <f t="shared" si="82"/>
        <v>0</v>
      </c>
    </row>
    <row r="1294" spans="1:18" ht="40.5">
      <c r="A1294" s="14">
        <f t="shared" si="83"/>
        <v>1293</v>
      </c>
      <c r="B1294" s="14" t="s">
        <v>17</v>
      </c>
      <c r="C1294" s="14" t="s">
        <v>2805</v>
      </c>
      <c r="D1294" s="15" t="s">
        <v>2811</v>
      </c>
      <c r="E1294" s="15" t="s">
        <v>2749</v>
      </c>
      <c r="F1294" s="14" t="s">
        <v>46</v>
      </c>
      <c r="G1294" s="14">
        <v>2017</v>
      </c>
      <c r="H1294" s="14">
        <v>13</v>
      </c>
      <c r="I1294" s="1">
        <v>5</v>
      </c>
      <c r="L1294" s="14" t="s">
        <v>2750</v>
      </c>
      <c r="M1294" s="14">
        <v>1.6240000000000001</v>
      </c>
      <c r="N1294" s="14">
        <v>2.0139999999999998</v>
      </c>
      <c r="O1294" s="21">
        <v>9</v>
      </c>
      <c r="P1294" s="23" t="b">
        <f t="shared" si="80"/>
        <v>0</v>
      </c>
      <c r="Q1294" s="23" t="b">
        <f t="shared" si="81"/>
        <v>0</v>
      </c>
      <c r="R1294" s="23" t="b">
        <f t="shared" si="82"/>
        <v>0</v>
      </c>
    </row>
    <row r="1295" spans="1:18" ht="67.5">
      <c r="A1295" s="14">
        <f t="shared" si="83"/>
        <v>1294</v>
      </c>
      <c r="B1295" s="14" t="s">
        <v>17</v>
      </c>
      <c r="C1295" s="14" t="s">
        <v>2812</v>
      </c>
      <c r="D1295" s="15" t="s">
        <v>2813</v>
      </c>
      <c r="E1295" s="15" t="s">
        <v>2814</v>
      </c>
      <c r="F1295" s="14" t="s">
        <v>46</v>
      </c>
      <c r="G1295" s="14">
        <v>2017</v>
      </c>
      <c r="H1295" s="14">
        <v>109</v>
      </c>
      <c r="I1295" s="27">
        <v>42798</v>
      </c>
      <c r="J1295" s="14">
        <v>290</v>
      </c>
      <c r="K1295" s="14">
        <v>301</v>
      </c>
      <c r="L1295" s="14" t="s">
        <v>2815</v>
      </c>
      <c r="M1295" s="14">
        <v>2.8010000000000002</v>
      </c>
      <c r="N1295" s="14">
        <v>3.246</v>
      </c>
      <c r="O1295" s="14">
        <v>8</v>
      </c>
      <c r="P1295" s="23" t="b">
        <f t="shared" si="80"/>
        <v>0</v>
      </c>
      <c r="Q1295" s="23" t="b">
        <f t="shared" si="81"/>
        <v>0</v>
      </c>
      <c r="R1295" s="23" t="b">
        <f t="shared" si="82"/>
        <v>0</v>
      </c>
    </row>
    <row r="1296" spans="1:18" ht="81">
      <c r="A1296" s="14">
        <f t="shared" si="83"/>
        <v>1295</v>
      </c>
      <c r="B1296" s="14" t="s">
        <v>17</v>
      </c>
      <c r="C1296" s="14" t="s">
        <v>2816</v>
      </c>
      <c r="D1296" s="15" t="s">
        <v>2817</v>
      </c>
      <c r="E1296" s="15" t="s">
        <v>109</v>
      </c>
      <c r="F1296" s="14" t="s">
        <v>46</v>
      </c>
      <c r="G1296" s="14">
        <v>2017</v>
      </c>
      <c r="H1296" s="14">
        <v>65</v>
      </c>
      <c r="I1296" s="1">
        <v>14</v>
      </c>
      <c r="J1296" s="14">
        <v>3013</v>
      </c>
      <c r="K1296" s="14">
        <v>3018</v>
      </c>
      <c r="L1296" s="14" t="s">
        <v>110</v>
      </c>
      <c r="M1296" s="14">
        <v>3.1539999999999999</v>
      </c>
      <c r="N1296" s="14">
        <v>3.504</v>
      </c>
      <c r="O1296" s="14">
        <v>5</v>
      </c>
      <c r="P1296" s="23" t="b">
        <f t="shared" si="80"/>
        <v>0</v>
      </c>
      <c r="Q1296" s="23" t="b">
        <f t="shared" si="81"/>
        <v>0</v>
      </c>
      <c r="R1296" s="23" t="b">
        <f t="shared" si="82"/>
        <v>0</v>
      </c>
    </row>
    <row r="1297" spans="1:18" ht="81">
      <c r="A1297" s="14">
        <f t="shared" si="83"/>
        <v>1296</v>
      </c>
      <c r="B1297" s="14" t="s">
        <v>17</v>
      </c>
      <c r="C1297" s="14" t="s">
        <v>2818</v>
      </c>
      <c r="D1297" s="15" t="s">
        <v>2819</v>
      </c>
      <c r="E1297" s="15" t="s">
        <v>2243</v>
      </c>
      <c r="F1297" s="14" t="s">
        <v>46</v>
      </c>
      <c r="G1297" s="14">
        <v>2017</v>
      </c>
      <c r="H1297" s="14">
        <v>217</v>
      </c>
      <c r="I1297" s="1"/>
      <c r="J1297" s="14">
        <v>234</v>
      </c>
      <c r="K1297" s="14">
        <v>242</v>
      </c>
      <c r="L1297" s="14" t="s">
        <v>2244</v>
      </c>
      <c r="M1297" s="14">
        <v>1.6240000000000001</v>
      </c>
      <c r="N1297" s="14">
        <v>1.883</v>
      </c>
      <c r="O1297" s="14">
        <v>4</v>
      </c>
      <c r="P1297" s="23" t="b">
        <f t="shared" si="80"/>
        <v>0</v>
      </c>
      <c r="Q1297" s="23" t="b">
        <f t="shared" si="81"/>
        <v>0</v>
      </c>
      <c r="R1297" s="23">
        <f t="shared" si="82"/>
        <v>1</v>
      </c>
    </row>
    <row r="1298" spans="1:18" ht="67.5">
      <c r="A1298" s="14">
        <f t="shared" si="83"/>
        <v>1297</v>
      </c>
      <c r="B1298" s="14" t="s">
        <v>17</v>
      </c>
      <c r="C1298" s="14" t="s">
        <v>2820</v>
      </c>
      <c r="D1298" s="15" t="s">
        <v>2821</v>
      </c>
      <c r="E1298" s="15" t="s">
        <v>45</v>
      </c>
      <c r="F1298" s="14" t="s">
        <v>46</v>
      </c>
      <c r="G1298" s="14">
        <v>2017</v>
      </c>
      <c r="H1298" s="14">
        <v>8</v>
      </c>
      <c r="I1298" s="1"/>
      <c r="L1298" s="14" t="s">
        <v>47</v>
      </c>
      <c r="M1298" s="14">
        <v>4.2910000000000004</v>
      </c>
      <c r="N1298" s="14">
        <v>4.6719999999999997</v>
      </c>
      <c r="O1298" s="14">
        <v>4</v>
      </c>
      <c r="P1298" s="23" t="b">
        <f t="shared" si="80"/>
        <v>0</v>
      </c>
      <c r="Q1298" s="23" t="b">
        <f t="shared" si="81"/>
        <v>0</v>
      </c>
      <c r="R1298" s="23" t="b">
        <f t="shared" si="82"/>
        <v>0</v>
      </c>
    </row>
    <row r="1299" spans="1:18" ht="81">
      <c r="A1299" s="14">
        <f t="shared" si="83"/>
        <v>1298</v>
      </c>
      <c r="B1299" s="14" t="s">
        <v>17</v>
      </c>
      <c r="C1299" s="14" t="s">
        <v>2820</v>
      </c>
      <c r="D1299" s="15" t="s">
        <v>2822</v>
      </c>
      <c r="E1299" s="15" t="s">
        <v>109</v>
      </c>
      <c r="F1299" s="14" t="s">
        <v>46</v>
      </c>
      <c r="G1299" s="14">
        <v>2017</v>
      </c>
      <c r="H1299" s="14">
        <v>65</v>
      </c>
      <c r="I1299" s="1">
        <v>44</v>
      </c>
      <c r="J1299" s="14">
        <v>9693</v>
      </c>
      <c r="K1299" s="14">
        <v>9702</v>
      </c>
      <c r="L1299" s="14" t="s">
        <v>110</v>
      </c>
      <c r="M1299" s="14">
        <v>3.1539999999999999</v>
      </c>
      <c r="N1299" s="14">
        <v>3.504</v>
      </c>
      <c r="O1299" s="19">
        <v>11</v>
      </c>
      <c r="P1299" s="23" t="b">
        <f t="shared" si="80"/>
        <v>0</v>
      </c>
      <c r="Q1299" s="23" t="b">
        <f t="shared" si="81"/>
        <v>0</v>
      </c>
      <c r="R1299" s="23" t="b">
        <f t="shared" si="82"/>
        <v>0</v>
      </c>
    </row>
    <row r="1300" spans="1:18" ht="67.5">
      <c r="A1300" s="14">
        <f t="shared" si="83"/>
        <v>1299</v>
      </c>
      <c r="B1300" s="14" t="s">
        <v>17</v>
      </c>
      <c r="C1300" s="14" t="s">
        <v>2820</v>
      </c>
      <c r="D1300" s="15" t="s">
        <v>2823</v>
      </c>
      <c r="E1300" s="15" t="s">
        <v>2562</v>
      </c>
      <c r="F1300" s="14" t="s">
        <v>46</v>
      </c>
      <c r="G1300" s="14">
        <v>2017</v>
      </c>
      <c r="H1300" s="14">
        <v>17</v>
      </c>
      <c r="I1300" s="1">
        <v>5</v>
      </c>
      <c r="J1300" s="14">
        <v>503</v>
      </c>
      <c r="K1300" s="14">
        <v>512</v>
      </c>
      <c r="L1300" s="14" t="s">
        <v>2563</v>
      </c>
      <c r="M1300" s="14">
        <v>3.496</v>
      </c>
      <c r="N1300" s="14">
        <v>3.19</v>
      </c>
      <c r="O1300" s="21">
        <v>9</v>
      </c>
      <c r="P1300" s="23" t="b">
        <f t="shared" si="80"/>
        <v>0</v>
      </c>
      <c r="Q1300" s="23" t="b">
        <f t="shared" si="81"/>
        <v>0</v>
      </c>
      <c r="R1300" s="23" t="b">
        <f t="shared" si="82"/>
        <v>0</v>
      </c>
    </row>
    <row r="1301" spans="1:18" ht="54">
      <c r="A1301" s="14">
        <f t="shared" si="83"/>
        <v>1300</v>
      </c>
      <c r="B1301" s="14" t="s">
        <v>17</v>
      </c>
      <c r="C1301" s="14" t="s">
        <v>2820</v>
      </c>
      <c r="D1301" s="15" t="s">
        <v>2824</v>
      </c>
      <c r="E1301" s="15" t="s">
        <v>1446</v>
      </c>
      <c r="F1301" s="14" t="s">
        <v>46</v>
      </c>
      <c r="G1301" s="14">
        <v>2017</v>
      </c>
      <c r="H1301" s="14">
        <v>83</v>
      </c>
      <c r="I1301" s="27">
        <v>1</v>
      </c>
      <c r="J1301" s="14">
        <v>43</v>
      </c>
      <c r="K1301" s="14">
        <v>53</v>
      </c>
      <c r="L1301" s="14" t="s">
        <v>1447</v>
      </c>
      <c r="M1301" s="14">
        <v>2.6459999999999999</v>
      </c>
      <c r="N1301" s="14">
        <v>2.4969999999999999</v>
      </c>
      <c r="O1301" s="23">
        <v>9</v>
      </c>
      <c r="P1301" s="23" t="b">
        <f t="shared" si="80"/>
        <v>0</v>
      </c>
      <c r="Q1301" s="23" t="b">
        <f t="shared" si="81"/>
        <v>0</v>
      </c>
      <c r="R1301" s="23" t="b">
        <f t="shared" si="82"/>
        <v>0</v>
      </c>
    </row>
    <row r="1302" spans="1:18" ht="67.5">
      <c r="A1302" s="14">
        <f t="shared" si="83"/>
        <v>1301</v>
      </c>
      <c r="B1302" s="14" t="s">
        <v>17</v>
      </c>
      <c r="C1302" s="14" t="s">
        <v>2820</v>
      </c>
      <c r="D1302" s="15" t="s">
        <v>2825</v>
      </c>
      <c r="E1302" s="15" t="s">
        <v>1442</v>
      </c>
      <c r="F1302" s="14" t="s">
        <v>46</v>
      </c>
      <c r="G1302" s="14">
        <v>2017</v>
      </c>
      <c r="H1302" s="14">
        <v>39</v>
      </c>
      <c r="I1302" s="1">
        <v>10</v>
      </c>
      <c r="L1302" s="14" t="s">
        <v>1443</v>
      </c>
      <c r="M1302" s="14">
        <v>1.3640000000000001</v>
      </c>
      <c r="N1302" s="14">
        <v>1.681</v>
      </c>
      <c r="O1302" s="23">
        <v>9</v>
      </c>
      <c r="P1302" s="23" t="b">
        <f t="shared" si="80"/>
        <v>0</v>
      </c>
      <c r="Q1302" s="23" t="b">
        <f t="shared" si="81"/>
        <v>0</v>
      </c>
      <c r="R1302" s="23">
        <f t="shared" si="82"/>
        <v>1</v>
      </c>
    </row>
    <row r="1303" spans="1:18" ht="94.5">
      <c r="A1303" s="14">
        <f t="shared" si="83"/>
        <v>1302</v>
      </c>
      <c r="B1303" s="14" t="s">
        <v>18</v>
      </c>
      <c r="C1303" s="14" t="s">
        <v>2826</v>
      </c>
      <c r="D1303" s="15" t="s">
        <v>2827</v>
      </c>
      <c r="E1303" s="15" t="s">
        <v>2828</v>
      </c>
      <c r="F1303" s="14" t="s">
        <v>46</v>
      </c>
      <c r="G1303" s="14">
        <v>2017</v>
      </c>
      <c r="H1303" s="14">
        <v>409</v>
      </c>
      <c r="I1303" s="1">
        <v>8</v>
      </c>
      <c r="J1303" s="14">
        <v>1985</v>
      </c>
      <c r="K1303" s="14">
        <v>1994</v>
      </c>
      <c r="L1303" s="14" t="s">
        <v>2829</v>
      </c>
      <c r="M1303" s="14">
        <v>3.431</v>
      </c>
      <c r="N1303" s="14">
        <v>3.306</v>
      </c>
      <c r="O1303" s="14">
        <v>4</v>
      </c>
      <c r="P1303" s="23" t="b">
        <f t="shared" si="80"/>
        <v>0</v>
      </c>
      <c r="Q1303" s="23" t="b">
        <f t="shared" si="81"/>
        <v>0</v>
      </c>
      <c r="R1303" s="23" t="b">
        <f t="shared" si="82"/>
        <v>0</v>
      </c>
    </row>
    <row r="1304" spans="1:18" ht="40.5">
      <c r="A1304" s="14">
        <f t="shared" si="83"/>
        <v>1303</v>
      </c>
      <c r="B1304" s="14" t="s">
        <v>18</v>
      </c>
      <c r="C1304" s="14" t="s">
        <v>2830</v>
      </c>
      <c r="D1304" s="15" t="s">
        <v>2831</v>
      </c>
      <c r="E1304" s="15" t="s">
        <v>2832</v>
      </c>
      <c r="F1304" s="14" t="s">
        <v>46</v>
      </c>
      <c r="G1304" s="14">
        <v>2017</v>
      </c>
      <c r="H1304" s="14">
        <v>18</v>
      </c>
      <c r="I1304" s="1">
        <v>7</v>
      </c>
      <c r="J1304" s="14">
        <v>1001</v>
      </c>
      <c r="K1304" s="14">
        <v>1011</v>
      </c>
      <c r="L1304" s="14" t="s">
        <v>2833</v>
      </c>
      <c r="M1304" s="14">
        <v>4.6970000000000001</v>
      </c>
      <c r="N1304" s="14">
        <v>5.2720000000000002</v>
      </c>
      <c r="O1304" s="14">
        <v>8</v>
      </c>
      <c r="P1304" s="23" t="b">
        <f t="shared" si="80"/>
        <v>0</v>
      </c>
      <c r="Q1304" s="23">
        <f t="shared" si="81"/>
        <v>1</v>
      </c>
      <c r="R1304" s="23" t="b">
        <f t="shared" si="82"/>
        <v>0</v>
      </c>
    </row>
    <row r="1305" spans="1:18" ht="67.5">
      <c r="A1305" s="14">
        <f t="shared" si="83"/>
        <v>1304</v>
      </c>
      <c r="B1305" s="14" t="s">
        <v>18</v>
      </c>
      <c r="C1305" s="14" t="s">
        <v>2834</v>
      </c>
      <c r="D1305" s="15" t="s">
        <v>2835</v>
      </c>
      <c r="E1305" s="15" t="s">
        <v>52</v>
      </c>
      <c r="F1305" s="14" t="s">
        <v>46</v>
      </c>
      <c r="G1305" s="14">
        <v>2017</v>
      </c>
      <c r="H1305" s="14">
        <v>7</v>
      </c>
      <c r="I1305" s="1"/>
      <c r="L1305" s="14" t="s">
        <v>53</v>
      </c>
      <c r="M1305" s="14">
        <v>4.2590000000000003</v>
      </c>
      <c r="N1305" s="14">
        <v>4.8470000000000004</v>
      </c>
      <c r="O1305" s="21">
        <v>9</v>
      </c>
      <c r="P1305" s="23" t="b">
        <f t="shared" si="80"/>
        <v>0</v>
      </c>
      <c r="Q1305" s="23" t="b">
        <f t="shared" si="81"/>
        <v>0</v>
      </c>
      <c r="R1305" s="23" t="b">
        <f t="shared" si="82"/>
        <v>0</v>
      </c>
    </row>
    <row r="1306" spans="1:18" ht="67.5">
      <c r="A1306" s="14">
        <f t="shared" si="83"/>
        <v>1305</v>
      </c>
      <c r="B1306" s="14" t="s">
        <v>18</v>
      </c>
      <c r="C1306" s="14" t="s">
        <v>2836</v>
      </c>
      <c r="D1306" s="15" t="s">
        <v>2837</v>
      </c>
      <c r="E1306" s="15" t="s">
        <v>2838</v>
      </c>
      <c r="F1306" s="14" t="s">
        <v>46</v>
      </c>
      <c r="G1306" s="14">
        <v>2017</v>
      </c>
      <c r="H1306" s="14">
        <v>9</v>
      </c>
      <c r="I1306" s="1">
        <v>2</v>
      </c>
      <c r="L1306" s="14" t="s">
        <v>2839</v>
      </c>
      <c r="M1306" s="14">
        <v>3.03</v>
      </c>
      <c r="N1306" s="14">
        <v>3.45</v>
      </c>
      <c r="O1306" s="14">
        <v>4</v>
      </c>
      <c r="P1306" s="23" t="b">
        <f t="shared" si="80"/>
        <v>0</v>
      </c>
      <c r="Q1306" s="23" t="b">
        <f t="shared" si="81"/>
        <v>0</v>
      </c>
      <c r="R1306" s="23" t="b">
        <f t="shared" si="82"/>
        <v>0</v>
      </c>
    </row>
    <row r="1307" spans="1:18" ht="54">
      <c r="A1307" s="14">
        <f t="shared" si="83"/>
        <v>1306</v>
      </c>
      <c r="B1307" s="14" t="s">
        <v>18</v>
      </c>
      <c r="C1307" s="14" t="s">
        <v>2840</v>
      </c>
      <c r="D1307" s="15" t="s">
        <v>2841</v>
      </c>
      <c r="E1307" s="15" t="s">
        <v>45</v>
      </c>
      <c r="F1307" s="14" t="s">
        <v>46</v>
      </c>
      <c r="G1307" s="14">
        <v>2017</v>
      </c>
      <c r="H1307" s="14">
        <v>8</v>
      </c>
      <c r="I1307" s="1"/>
      <c r="L1307" s="14" t="s">
        <v>47</v>
      </c>
      <c r="M1307" s="14">
        <v>4.2910000000000004</v>
      </c>
      <c r="N1307" s="14">
        <v>4.6719999999999997</v>
      </c>
      <c r="O1307" s="19">
        <v>11</v>
      </c>
      <c r="P1307" s="23" t="b">
        <f t="shared" si="80"/>
        <v>0</v>
      </c>
      <c r="Q1307" s="23" t="b">
        <f t="shared" si="81"/>
        <v>0</v>
      </c>
      <c r="R1307" s="23" t="b">
        <f t="shared" si="82"/>
        <v>0</v>
      </c>
    </row>
    <row r="1308" spans="1:18" ht="81">
      <c r="A1308" s="14">
        <f t="shared" si="83"/>
        <v>1307</v>
      </c>
      <c r="B1308" s="14" t="s">
        <v>18</v>
      </c>
      <c r="C1308" s="14" t="s">
        <v>2842</v>
      </c>
      <c r="D1308" s="15" t="s">
        <v>2843</v>
      </c>
      <c r="E1308" s="15" t="s">
        <v>623</v>
      </c>
      <c r="F1308" s="14" t="s">
        <v>46</v>
      </c>
      <c r="G1308" s="14">
        <v>2017</v>
      </c>
      <c r="H1308" s="14">
        <v>83</v>
      </c>
      <c r="I1308" s="1">
        <v>13</v>
      </c>
      <c r="L1308" s="14" t="s">
        <v>624</v>
      </c>
      <c r="M1308" s="14">
        <v>3.8069999999999999</v>
      </c>
      <c r="N1308" s="14">
        <v>4.282</v>
      </c>
      <c r="O1308" s="14">
        <v>8</v>
      </c>
      <c r="P1308" s="23" t="b">
        <f t="shared" si="80"/>
        <v>0</v>
      </c>
      <c r="Q1308" s="23" t="b">
        <f t="shared" si="81"/>
        <v>0</v>
      </c>
      <c r="R1308" s="23" t="b">
        <f t="shared" si="82"/>
        <v>0</v>
      </c>
    </row>
    <row r="1309" spans="1:18" ht="27">
      <c r="A1309" s="14">
        <f t="shared" si="83"/>
        <v>1308</v>
      </c>
      <c r="B1309" s="14" t="s">
        <v>18</v>
      </c>
      <c r="C1309" s="14" t="s">
        <v>2844</v>
      </c>
      <c r="D1309" s="15" t="s">
        <v>2845</v>
      </c>
      <c r="E1309" s="15" t="s">
        <v>60</v>
      </c>
      <c r="F1309" s="14" t="s">
        <v>61</v>
      </c>
      <c r="G1309" s="14">
        <v>2017</v>
      </c>
      <c r="H1309" s="14">
        <v>101</v>
      </c>
      <c r="I1309" s="1">
        <v>6</v>
      </c>
      <c r="J1309" s="14">
        <v>1057</v>
      </c>
      <c r="K1309" s="14">
        <v>1058</v>
      </c>
      <c r="L1309" s="14" t="s">
        <v>62</v>
      </c>
      <c r="M1309" s="14">
        <v>3.173</v>
      </c>
      <c r="N1309" s="14">
        <v>3.4510000000000001</v>
      </c>
      <c r="O1309" s="14">
        <v>6</v>
      </c>
      <c r="P1309" s="23" t="b">
        <f t="shared" si="80"/>
        <v>0</v>
      </c>
      <c r="Q1309" s="23" t="b">
        <f t="shared" si="81"/>
        <v>0</v>
      </c>
      <c r="R1309" s="23" t="b">
        <f t="shared" si="82"/>
        <v>0</v>
      </c>
    </row>
    <row r="1310" spans="1:18" ht="81">
      <c r="A1310" s="14">
        <f t="shared" si="83"/>
        <v>1309</v>
      </c>
      <c r="B1310" s="14" t="s">
        <v>18</v>
      </c>
      <c r="C1310" s="14" t="s">
        <v>3590</v>
      </c>
      <c r="D1310" s="15" t="s">
        <v>3591</v>
      </c>
      <c r="E1310" s="15" t="s">
        <v>56</v>
      </c>
      <c r="F1310" s="14" t="s">
        <v>46</v>
      </c>
      <c r="G1310" s="14">
        <v>2017</v>
      </c>
      <c r="H1310" s="14">
        <v>18</v>
      </c>
      <c r="I1310" s="1">
        <v>12</v>
      </c>
      <c r="L1310" s="14" t="s">
        <v>57</v>
      </c>
      <c r="M1310" s="14">
        <v>3.226</v>
      </c>
      <c r="N1310" s="14">
        <v>3.4820000000000002</v>
      </c>
      <c r="O1310" s="14">
        <v>2</v>
      </c>
      <c r="P1310" s="23" t="b">
        <f t="shared" si="80"/>
        <v>0</v>
      </c>
      <c r="Q1310" s="23" t="b">
        <f t="shared" si="81"/>
        <v>0</v>
      </c>
      <c r="R1310" s="23" t="b">
        <f t="shared" si="82"/>
        <v>0</v>
      </c>
    </row>
    <row r="1311" spans="1:18" ht="40.5">
      <c r="A1311" s="14">
        <f t="shared" si="83"/>
        <v>1310</v>
      </c>
      <c r="B1311" s="14" t="s">
        <v>18</v>
      </c>
      <c r="C1311" s="14" t="s">
        <v>3636</v>
      </c>
      <c r="D1311" s="15" t="s">
        <v>3637</v>
      </c>
      <c r="E1311" s="15" t="s">
        <v>3638</v>
      </c>
      <c r="F1311" s="14" t="s">
        <v>447</v>
      </c>
      <c r="G1311" s="14">
        <v>2017</v>
      </c>
      <c r="H1311" s="14">
        <v>21</v>
      </c>
      <c r="I1311" s="1">
        <v>26</v>
      </c>
      <c r="J1311" s="14">
        <v>2640</v>
      </c>
      <c r="K1311" s="14">
        <v>2652</v>
      </c>
      <c r="L1311" s="14" t="s">
        <v>3639</v>
      </c>
      <c r="M1311" s="14">
        <v>2.0750000000000002</v>
      </c>
      <c r="N1311" s="14">
        <v>2.141</v>
      </c>
      <c r="O1311" s="14">
        <v>2</v>
      </c>
      <c r="P1311" s="23" t="b">
        <f t="shared" si="80"/>
        <v>0</v>
      </c>
      <c r="Q1311" s="23" t="b">
        <f t="shared" si="81"/>
        <v>0</v>
      </c>
      <c r="R1311" s="23" t="b">
        <f t="shared" si="82"/>
        <v>0</v>
      </c>
    </row>
    <row r="1312" spans="1:18" ht="54">
      <c r="A1312" s="14">
        <f t="shared" si="83"/>
        <v>1311</v>
      </c>
      <c r="B1312" s="14" t="s">
        <v>18</v>
      </c>
      <c r="C1312" s="14" t="s">
        <v>2846</v>
      </c>
      <c r="D1312" s="15" t="s">
        <v>2847</v>
      </c>
      <c r="E1312" s="15" t="s">
        <v>2848</v>
      </c>
      <c r="F1312" s="14" t="s">
        <v>46</v>
      </c>
      <c r="G1312" s="14">
        <v>2017</v>
      </c>
      <c r="H1312" s="14">
        <v>184</v>
      </c>
      <c r="I1312" s="1">
        <v>4</v>
      </c>
      <c r="J1312" s="14">
        <v>1085</v>
      </c>
      <c r="K1312" s="14">
        <v>1092</v>
      </c>
      <c r="L1312" s="14" t="s">
        <v>2849</v>
      </c>
      <c r="M1312" s="14">
        <v>4.58</v>
      </c>
      <c r="N1312" s="14">
        <v>3.9319999999999999</v>
      </c>
      <c r="O1312" s="14">
        <v>4</v>
      </c>
      <c r="P1312" s="23" t="b">
        <f t="shared" si="80"/>
        <v>0</v>
      </c>
      <c r="Q1312" s="23" t="b">
        <f t="shared" si="81"/>
        <v>0</v>
      </c>
      <c r="R1312" s="23" t="b">
        <f t="shared" si="82"/>
        <v>0</v>
      </c>
    </row>
    <row r="1313" spans="1:18" ht="67.5">
      <c r="A1313" s="14">
        <f t="shared" si="83"/>
        <v>1312</v>
      </c>
      <c r="B1313" s="14" t="s">
        <v>18</v>
      </c>
      <c r="C1313" s="14" t="s">
        <v>2850</v>
      </c>
      <c r="D1313" s="15" t="s">
        <v>2851</v>
      </c>
      <c r="E1313" s="15" t="s">
        <v>2852</v>
      </c>
      <c r="F1313" s="14" t="s">
        <v>46</v>
      </c>
      <c r="G1313" s="14">
        <v>2017</v>
      </c>
      <c r="H1313" s="14">
        <v>26</v>
      </c>
      <c r="I1313" s="1">
        <v>4</v>
      </c>
      <c r="J1313" s="14">
        <v>453</v>
      </c>
      <c r="K1313" s="14">
        <v>460</v>
      </c>
      <c r="L1313" s="14" t="s">
        <v>2853</v>
      </c>
      <c r="M1313" s="14">
        <v>2.8439999999999999</v>
      </c>
      <c r="N1313" s="14">
        <v>2.8730000000000002</v>
      </c>
      <c r="O1313" s="14">
        <v>8</v>
      </c>
      <c r="P1313" s="23" t="b">
        <f t="shared" si="80"/>
        <v>0</v>
      </c>
      <c r="Q1313" s="23" t="b">
        <f t="shared" si="81"/>
        <v>0</v>
      </c>
      <c r="R1313" s="23" t="b">
        <f t="shared" si="82"/>
        <v>0</v>
      </c>
    </row>
    <row r="1314" spans="1:18" ht="67.5">
      <c r="A1314" s="14">
        <f t="shared" si="83"/>
        <v>1313</v>
      </c>
      <c r="B1314" s="14" t="s">
        <v>18</v>
      </c>
      <c r="C1314" s="14" t="s">
        <v>2854</v>
      </c>
      <c r="D1314" s="15" t="s">
        <v>2855</v>
      </c>
      <c r="E1314" s="15" t="s">
        <v>150</v>
      </c>
      <c r="F1314" s="14" t="s">
        <v>46</v>
      </c>
      <c r="G1314" s="14">
        <v>2017</v>
      </c>
      <c r="H1314" s="14">
        <v>74</v>
      </c>
      <c r="I1314" s="1">
        <v>4</v>
      </c>
      <c r="J1314" s="14">
        <v>437</v>
      </c>
      <c r="K1314" s="14">
        <v>448</v>
      </c>
      <c r="L1314" s="14" t="s">
        <v>151</v>
      </c>
      <c r="M1314" s="14">
        <v>1.3220000000000001</v>
      </c>
      <c r="N1314" s="14">
        <v>1.49</v>
      </c>
      <c r="O1314" s="14">
        <v>4</v>
      </c>
      <c r="P1314" s="23" t="b">
        <f t="shared" si="80"/>
        <v>0</v>
      </c>
      <c r="Q1314" s="23" t="b">
        <f t="shared" si="81"/>
        <v>0</v>
      </c>
      <c r="R1314" s="23">
        <f t="shared" si="82"/>
        <v>1</v>
      </c>
    </row>
    <row r="1315" spans="1:18" ht="54">
      <c r="A1315" s="14">
        <f t="shared" si="83"/>
        <v>1314</v>
      </c>
      <c r="B1315" s="14" t="s">
        <v>18</v>
      </c>
      <c r="C1315" s="14" t="s">
        <v>2856</v>
      </c>
      <c r="D1315" s="15" t="s">
        <v>2857</v>
      </c>
      <c r="E1315" s="15" t="s">
        <v>1406</v>
      </c>
      <c r="F1315" s="14" t="s">
        <v>46</v>
      </c>
      <c r="G1315" s="14">
        <v>2017</v>
      </c>
      <c r="H1315" s="14">
        <v>49</v>
      </c>
      <c r="I1315" s="1"/>
      <c r="J1315" s="14">
        <v>317</v>
      </c>
      <c r="K1315" s="14">
        <v>323</v>
      </c>
      <c r="L1315" s="14" t="s">
        <v>1407</v>
      </c>
      <c r="M1315" s="14">
        <v>0.69</v>
      </c>
      <c r="N1315" s="14">
        <v>0.81699999999999995</v>
      </c>
      <c r="O1315" s="14">
        <v>8</v>
      </c>
      <c r="P1315" s="23" t="b">
        <f t="shared" si="80"/>
        <v>0</v>
      </c>
      <c r="Q1315" s="23" t="b">
        <f t="shared" si="81"/>
        <v>0</v>
      </c>
      <c r="R1315" s="23">
        <f t="shared" si="82"/>
        <v>1</v>
      </c>
    </row>
    <row r="1316" spans="1:18" ht="54">
      <c r="A1316" s="14">
        <f t="shared" si="83"/>
        <v>1315</v>
      </c>
      <c r="B1316" s="14" t="s">
        <v>18</v>
      </c>
      <c r="C1316" s="14" t="s">
        <v>2858</v>
      </c>
      <c r="D1316" s="15" t="s">
        <v>2859</v>
      </c>
      <c r="E1316" s="15" t="s">
        <v>1958</v>
      </c>
      <c r="F1316" s="14" t="s">
        <v>46</v>
      </c>
      <c r="G1316" s="14">
        <v>2017</v>
      </c>
      <c r="H1316" s="14">
        <v>73</v>
      </c>
      <c r="I1316" s="1">
        <v>1</v>
      </c>
      <c r="J1316" s="14">
        <v>94</v>
      </c>
      <c r="K1316" s="14">
        <v>101</v>
      </c>
      <c r="L1316" s="14" t="s">
        <v>1959</v>
      </c>
      <c r="M1316" s="14">
        <v>3.2530000000000001</v>
      </c>
      <c r="N1316" s="14">
        <v>3.3380000000000001</v>
      </c>
      <c r="O1316" s="14">
        <v>2</v>
      </c>
      <c r="P1316" s="23" t="b">
        <f t="shared" si="80"/>
        <v>0</v>
      </c>
      <c r="Q1316" s="23" t="b">
        <f t="shared" si="81"/>
        <v>0</v>
      </c>
      <c r="R1316" s="23" t="b">
        <f t="shared" si="82"/>
        <v>0</v>
      </c>
    </row>
    <row r="1317" spans="1:18" ht="54">
      <c r="A1317" s="14">
        <f t="shared" si="83"/>
        <v>1316</v>
      </c>
      <c r="B1317" s="14" t="s">
        <v>18</v>
      </c>
      <c r="C1317" s="14" t="s">
        <v>2860</v>
      </c>
      <c r="D1317" s="15" t="s">
        <v>2861</v>
      </c>
      <c r="E1317" s="15" t="s">
        <v>599</v>
      </c>
      <c r="F1317" s="14" t="s">
        <v>46</v>
      </c>
      <c r="G1317" s="14">
        <v>2017</v>
      </c>
      <c r="H1317" s="14">
        <v>8</v>
      </c>
      <c r="I1317" s="27"/>
      <c r="L1317" s="14" t="s">
        <v>600</v>
      </c>
      <c r="M1317" s="14">
        <v>4.1340000000000003</v>
      </c>
      <c r="N1317" s="14">
        <v>4.1870000000000003</v>
      </c>
      <c r="O1317" s="14">
        <v>10</v>
      </c>
      <c r="P1317" s="23" t="b">
        <f t="shared" si="80"/>
        <v>0</v>
      </c>
      <c r="Q1317" s="23" t="b">
        <f t="shared" si="81"/>
        <v>0</v>
      </c>
      <c r="R1317" s="23" t="b">
        <f t="shared" si="82"/>
        <v>0</v>
      </c>
    </row>
    <row r="1318" spans="1:18" ht="94.5">
      <c r="A1318" s="14">
        <f t="shared" si="83"/>
        <v>1317</v>
      </c>
      <c r="B1318" s="14" t="s">
        <v>18</v>
      </c>
      <c r="C1318" s="14" t="s">
        <v>2862</v>
      </c>
      <c r="D1318" s="15" t="s">
        <v>2863</v>
      </c>
      <c r="E1318" s="15" t="s">
        <v>467</v>
      </c>
      <c r="F1318" s="14" t="s">
        <v>46</v>
      </c>
      <c r="G1318" s="14">
        <v>2017</v>
      </c>
      <c r="H1318" s="14">
        <v>482</v>
      </c>
      <c r="I1318" s="1">
        <v>1</v>
      </c>
      <c r="J1318" s="14">
        <v>1</v>
      </c>
      <c r="K1318" s="14">
        <v>7</v>
      </c>
      <c r="L1318" s="14" t="s">
        <v>468</v>
      </c>
      <c r="M1318" s="14">
        <v>2.4660000000000002</v>
      </c>
      <c r="N1318" s="14">
        <v>2.3540000000000001</v>
      </c>
      <c r="O1318" s="14">
        <v>2</v>
      </c>
      <c r="P1318" s="23" t="b">
        <f t="shared" si="80"/>
        <v>0</v>
      </c>
      <c r="Q1318" s="23" t="b">
        <f t="shared" si="81"/>
        <v>0</v>
      </c>
      <c r="R1318" s="23" t="b">
        <f t="shared" si="82"/>
        <v>0</v>
      </c>
    </row>
    <row r="1319" spans="1:18" ht="67.5">
      <c r="A1319" s="14">
        <f t="shared" si="83"/>
        <v>1318</v>
      </c>
      <c r="B1319" s="14" t="s">
        <v>18</v>
      </c>
      <c r="C1319" s="14" t="s">
        <v>2864</v>
      </c>
      <c r="D1319" s="15" t="s">
        <v>2865</v>
      </c>
      <c r="E1319" s="15" t="s">
        <v>66</v>
      </c>
      <c r="F1319" s="14" t="s">
        <v>46</v>
      </c>
      <c r="G1319" s="14">
        <v>2017</v>
      </c>
      <c r="H1319" s="14">
        <v>5</v>
      </c>
      <c r="I1319" s="1"/>
      <c r="L1319" s="14" t="s">
        <v>67</v>
      </c>
      <c r="M1319" s="14">
        <v>2.177</v>
      </c>
      <c r="N1319" s="14">
        <v>2.3540000000000001</v>
      </c>
      <c r="O1319" s="14">
        <v>4</v>
      </c>
      <c r="P1319" s="23" t="b">
        <f t="shared" si="80"/>
        <v>0</v>
      </c>
      <c r="Q1319" s="23" t="b">
        <f t="shared" si="81"/>
        <v>0</v>
      </c>
      <c r="R1319" s="23" t="b">
        <f t="shared" si="82"/>
        <v>0</v>
      </c>
    </row>
    <row r="1320" spans="1:18" ht="67.5">
      <c r="A1320" s="14">
        <f t="shared" si="83"/>
        <v>1319</v>
      </c>
      <c r="B1320" s="14" t="s">
        <v>18</v>
      </c>
      <c r="C1320" s="14" t="s">
        <v>2866</v>
      </c>
      <c r="D1320" s="15" t="s">
        <v>2867</v>
      </c>
      <c r="E1320" s="15" t="s">
        <v>2868</v>
      </c>
      <c r="F1320" s="14" t="s">
        <v>46</v>
      </c>
      <c r="G1320" s="14">
        <v>2017</v>
      </c>
      <c r="H1320" s="14">
        <v>99</v>
      </c>
      <c r="I1320" s="1">
        <v>1</v>
      </c>
      <c r="J1320" s="14">
        <v>229</v>
      </c>
      <c r="K1320" s="14">
        <v>232</v>
      </c>
      <c r="L1320" s="14" t="s">
        <v>2869</v>
      </c>
      <c r="M1320" s="14">
        <v>1.2669999999999999</v>
      </c>
      <c r="N1320" s="14">
        <v>1.2569999999999999</v>
      </c>
      <c r="O1320" s="14">
        <v>8</v>
      </c>
      <c r="P1320" s="23" t="b">
        <f t="shared" si="80"/>
        <v>0</v>
      </c>
      <c r="Q1320" s="23" t="b">
        <f t="shared" si="81"/>
        <v>0</v>
      </c>
      <c r="R1320" s="23">
        <f t="shared" si="82"/>
        <v>1</v>
      </c>
    </row>
    <row r="1321" spans="1:18" ht="67.5">
      <c r="A1321" s="14">
        <f t="shared" si="83"/>
        <v>1320</v>
      </c>
      <c r="B1321" s="14" t="s">
        <v>18</v>
      </c>
      <c r="C1321" s="14" t="s">
        <v>2572</v>
      </c>
      <c r="D1321" s="15" t="s">
        <v>2870</v>
      </c>
      <c r="E1321" s="15" t="s">
        <v>52</v>
      </c>
      <c r="F1321" s="14" t="s">
        <v>46</v>
      </c>
      <c r="G1321" s="14">
        <v>2017</v>
      </c>
      <c r="H1321" s="14">
        <v>7</v>
      </c>
      <c r="I1321" s="1"/>
      <c r="L1321" s="14" t="s">
        <v>53</v>
      </c>
      <c r="M1321" s="14">
        <v>4.2590000000000003</v>
      </c>
      <c r="N1321" s="14">
        <v>4.8470000000000004</v>
      </c>
      <c r="O1321" s="19">
        <v>11</v>
      </c>
      <c r="P1321" s="23" t="b">
        <f t="shared" si="80"/>
        <v>0</v>
      </c>
      <c r="Q1321" s="23" t="b">
        <f t="shared" si="81"/>
        <v>0</v>
      </c>
      <c r="R1321" s="23" t="b">
        <f t="shared" si="82"/>
        <v>0</v>
      </c>
    </row>
    <row r="1322" spans="1:18" ht="54">
      <c r="A1322" s="14">
        <f t="shared" si="83"/>
        <v>1321</v>
      </c>
      <c r="B1322" s="14" t="s">
        <v>18</v>
      </c>
      <c r="C1322" s="14" t="s">
        <v>2871</v>
      </c>
      <c r="D1322" s="15" t="s">
        <v>2872</v>
      </c>
      <c r="E1322" s="15" t="s">
        <v>1988</v>
      </c>
      <c r="F1322" s="14" t="s">
        <v>46</v>
      </c>
      <c r="G1322" s="14">
        <v>2017</v>
      </c>
      <c r="H1322" s="14">
        <v>416</v>
      </c>
      <c r="I1322" s="1">
        <v>42737</v>
      </c>
      <c r="J1322" s="14">
        <v>181</v>
      </c>
      <c r="K1322" s="14">
        <v>192</v>
      </c>
      <c r="L1322" s="14" t="s">
        <v>1989</v>
      </c>
      <c r="M1322" s="14">
        <v>3.052</v>
      </c>
      <c r="N1322" s="14">
        <v>3.7360000000000002</v>
      </c>
      <c r="O1322" s="14">
        <v>8</v>
      </c>
      <c r="P1322" s="23" t="b">
        <f t="shared" si="80"/>
        <v>0</v>
      </c>
      <c r="Q1322" s="23" t="b">
        <f t="shared" si="81"/>
        <v>0</v>
      </c>
      <c r="R1322" s="23" t="b">
        <f t="shared" si="82"/>
        <v>0</v>
      </c>
    </row>
    <row r="1323" spans="1:18" ht="67.5">
      <c r="A1323" s="14">
        <f t="shared" si="83"/>
        <v>1322</v>
      </c>
      <c r="B1323" s="14" t="s">
        <v>18</v>
      </c>
      <c r="C1323" s="14" t="s">
        <v>2873</v>
      </c>
      <c r="D1323" s="15" t="s">
        <v>2874</v>
      </c>
      <c r="E1323" s="15" t="s">
        <v>2875</v>
      </c>
      <c r="F1323" s="14" t="s">
        <v>46</v>
      </c>
      <c r="G1323" s="14">
        <v>2017</v>
      </c>
      <c r="H1323" s="14">
        <v>30</v>
      </c>
      <c r="I1323" s="1">
        <v>8</v>
      </c>
      <c r="J1323" s="14">
        <v>603</v>
      </c>
      <c r="K1323" s="14">
        <v>619</v>
      </c>
      <c r="L1323" s="14" t="s">
        <v>2876</v>
      </c>
      <c r="M1323" s="14">
        <v>4.3319999999999999</v>
      </c>
      <c r="N1323" s="14">
        <v>4.5979999999999999</v>
      </c>
      <c r="O1323" s="14">
        <v>8</v>
      </c>
      <c r="P1323" s="23" t="b">
        <f t="shared" si="80"/>
        <v>0</v>
      </c>
      <c r="Q1323" s="23" t="b">
        <f t="shared" si="81"/>
        <v>0</v>
      </c>
      <c r="R1323" s="23" t="b">
        <f t="shared" si="82"/>
        <v>0</v>
      </c>
    </row>
    <row r="1324" spans="1:18" ht="40.5">
      <c r="A1324" s="14">
        <f t="shared" si="83"/>
        <v>1323</v>
      </c>
      <c r="B1324" s="14" t="s">
        <v>18</v>
      </c>
      <c r="C1324" s="14" t="s">
        <v>2877</v>
      </c>
      <c r="D1324" s="15" t="s">
        <v>2878</v>
      </c>
      <c r="E1324" s="15" t="s">
        <v>2832</v>
      </c>
      <c r="F1324" s="14" t="s">
        <v>46</v>
      </c>
      <c r="G1324" s="14">
        <v>2017</v>
      </c>
      <c r="H1324" s="14">
        <v>18</v>
      </c>
      <c r="I1324" s="1">
        <v>2</v>
      </c>
      <c r="J1324" s="14">
        <v>238</v>
      </c>
      <c r="K1324" s="14">
        <v>248</v>
      </c>
      <c r="L1324" s="14" t="s">
        <v>2833</v>
      </c>
      <c r="M1324" s="14">
        <v>4.6970000000000001</v>
      </c>
      <c r="N1324" s="14">
        <v>5.2720000000000002</v>
      </c>
      <c r="O1324" s="14">
        <v>3</v>
      </c>
      <c r="P1324" s="23" t="b">
        <f t="shared" si="80"/>
        <v>0</v>
      </c>
      <c r="Q1324" s="23">
        <f t="shared" si="81"/>
        <v>1</v>
      </c>
      <c r="R1324" s="23" t="b">
        <f t="shared" si="82"/>
        <v>0</v>
      </c>
    </row>
    <row r="1325" spans="1:18" ht="67.5">
      <c r="A1325" s="14">
        <f t="shared" si="83"/>
        <v>1324</v>
      </c>
      <c r="B1325" s="14" t="s">
        <v>18</v>
      </c>
      <c r="C1325" s="14" t="s">
        <v>2877</v>
      </c>
      <c r="D1325" s="15" t="s">
        <v>2879</v>
      </c>
      <c r="E1325" s="15" t="s">
        <v>2832</v>
      </c>
      <c r="F1325" s="14" t="s">
        <v>46</v>
      </c>
      <c r="G1325" s="14">
        <v>2017</v>
      </c>
      <c r="H1325" s="14">
        <v>18</v>
      </c>
      <c r="I1325" s="1">
        <v>9</v>
      </c>
      <c r="J1325" s="14">
        <v>1282</v>
      </c>
      <c r="K1325" s="14">
        <v>1294</v>
      </c>
      <c r="L1325" s="14" t="s">
        <v>2833</v>
      </c>
      <c r="M1325" s="14">
        <v>4.6970000000000001</v>
      </c>
      <c r="N1325" s="14">
        <v>5.2720000000000002</v>
      </c>
      <c r="O1325" s="19">
        <v>11</v>
      </c>
      <c r="P1325" s="23" t="b">
        <f t="shared" si="80"/>
        <v>0</v>
      </c>
      <c r="Q1325" s="23">
        <f t="shared" si="81"/>
        <v>1</v>
      </c>
      <c r="R1325" s="23" t="b">
        <f t="shared" si="82"/>
        <v>0</v>
      </c>
    </row>
    <row r="1326" spans="1:18" ht="54">
      <c r="A1326" s="14">
        <f t="shared" si="83"/>
        <v>1325</v>
      </c>
      <c r="B1326" s="14" t="s">
        <v>18</v>
      </c>
      <c r="C1326" s="14" t="s">
        <v>2877</v>
      </c>
      <c r="D1326" s="15" t="s">
        <v>2880</v>
      </c>
      <c r="E1326" s="15" t="s">
        <v>380</v>
      </c>
      <c r="F1326" s="14" t="s">
        <v>46</v>
      </c>
      <c r="G1326" s="14">
        <v>2017</v>
      </c>
      <c r="H1326" s="14">
        <v>10</v>
      </c>
      <c r="I1326" s="27">
        <v>4</v>
      </c>
      <c r="J1326" s="14">
        <v>886</v>
      </c>
      <c r="K1326" s="14">
        <v>895</v>
      </c>
      <c r="L1326" s="14" t="s">
        <v>381</v>
      </c>
      <c r="M1326" s="14">
        <v>3.5129999999999999</v>
      </c>
      <c r="N1326" s="14">
        <v>3.9119999999999999</v>
      </c>
      <c r="O1326" s="14">
        <v>8</v>
      </c>
      <c r="P1326" s="23" t="b">
        <f t="shared" si="80"/>
        <v>0</v>
      </c>
      <c r="Q1326" s="23" t="b">
        <f t="shared" si="81"/>
        <v>0</v>
      </c>
      <c r="R1326" s="23" t="b">
        <f t="shared" si="82"/>
        <v>0</v>
      </c>
    </row>
    <row r="1327" spans="1:18" ht="54">
      <c r="A1327" s="14">
        <f t="shared" si="83"/>
        <v>1326</v>
      </c>
      <c r="B1327" s="14" t="s">
        <v>18</v>
      </c>
      <c r="C1327" s="14" t="s">
        <v>2877</v>
      </c>
      <c r="D1327" s="15" t="s">
        <v>2881</v>
      </c>
      <c r="E1327" s="15" t="s">
        <v>2882</v>
      </c>
      <c r="F1327" s="14" t="s">
        <v>46</v>
      </c>
      <c r="G1327" s="14">
        <v>2017</v>
      </c>
      <c r="H1327" s="14">
        <v>66</v>
      </c>
      <c r="I1327" s="1">
        <v>9</v>
      </c>
      <c r="J1327" s="14">
        <v>1404</v>
      </c>
      <c r="K1327" s="14">
        <v>1412</v>
      </c>
      <c r="L1327" s="14" t="s">
        <v>2883</v>
      </c>
      <c r="M1327" s="14">
        <v>2.4249999999999998</v>
      </c>
      <c r="N1327" s="14">
        <v>2.7440000000000002</v>
      </c>
      <c r="O1327" s="19">
        <v>11</v>
      </c>
      <c r="P1327" s="23" t="b">
        <f t="shared" si="80"/>
        <v>0</v>
      </c>
      <c r="Q1327" s="23" t="b">
        <f t="shared" si="81"/>
        <v>0</v>
      </c>
      <c r="R1327" s="23" t="b">
        <f t="shared" si="82"/>
        <v>0</v>
      </c>
    </row>
    <row r="1328" spans="1:18" ht="67.5">
      <c r="A1328" s="14">
        <f t="shared" si="83"/>
        <v>1327</v>
      </c>
      <c r="B1328" s="14" t="s">
        <v>18</v>
      </c>
      <c r="C1328" s="14" t="s">
        <v>2877</v>
      </c>
      <c r="D1328" s="15" t="s">
        <v>2884</v>
      </c>
      <c r="E1328" s="15" t="s">
        <v>1924</v>
      </c>
      <c r="F1328" s="14" t="s">
        <v>46</v>
      </c>
      <c r="G1328" s="14">
        <v>2017</v>
      </c>
      <c r="H1328" s="14">
        <v>139</v>
      </c>
      <c r="I1328" s="1"/>
      <c r="J1328" s="14">
        <v>32</v>
      </c>
      <c r="K1328" s="14">
        <v>39</v>
      </c>
      <c r="L1328" s="14" t="s">
        <v>1925</v>
      </c>
      <c r="M1328" s="14">
        <v>2.59</v>
      </c>
      <c r="N1328" s="14">
        <v>2.6120000000000001</v>
      </c>
      <c r="O1328" s="14">
        <v>8</v>
      </c>
      <c r="P1328" s="23" t="b">
        <f t="shared" si="80"/>
        <v>0</v>
      </c>
      <c r="Q1328" s="23" t="b">
        <f t="shared" si="81"/>
        <v>0</v>
      </c>
      <c r="R1328" s="23" t="b">
        <f t="shared" si="82"/>
        <v>0</v>
      </c>
    </row>
    <row r="1329" spans="1:18" ht="54">
      <c r="A1329" s="14">
        <f t="shared" si="83"/>
        <v>1328</v>
      </c>
      <c r="B1329" s="14" t="s">
        <v>18</v>
      </c>
      <c r="C1329" s="14" t="s">
        <v>2885</v>
      </c>
      <c r="D1329" s="15" t="s">
        <v>2886</v>
      </c>
      <c r="E1329" s="15" t="s">
        <v>112</v>
      </c>
      <c r="F1329" s="14" t="s">
        <v>46</v>
      </c>
      <c r="G1329" s="14">
        <v>2017</v>
      </c>
      <c r="H1329" s="14">
        <v>19</v>
      </c>
      <c r="I1329" s="1">
        <v>4</v>
      </c>
      <c r="J1329" s="14">
        <v>525</v>
      </c>
      <c r="K1329" s="14">
        <v>532</v>
      </c>
      <c r="L1329" s="14" t="s">
        <v>113</v>
      </c>
      <c r="M1329" s="14">
        <v>2.1059999999999999</v>
      </c>
      <c r="N1329" s="14">
        <v>2.4590000000000001</v>
      </c>
      <c r="O1329" s="14">
        <v>8</v>
      </c>
      <c r="P1329" s="23" t="b">
        <f t="shared" si="80"/>
        <v>0</v>
      </c>
      <c r="Q1329" s="23" t="b">
        <f t="shared" si="81"/>
        <v>0</v>
      </c>
      <c r="R1329" s="23" t="b">
        <f t="shared" si="82"/>
        <v>0</v>
      </c>
    </row>
    <row r="1330" spans="1:18" ht="54">
      <c r="A1330" s="14">
        <f t="shared" si="83"/>
        <v>1329</v>
      </c>
      <c r="B1330" s="14" t="s">
        <v>18</v>
      </c>
      <c r="C1330" s="14" t="s">
        <v>2887</v>
      </c>
      <c r="D1330" s="15" t="s">
        <v>2888</v>
      </c>
      <c r="E1330" s="15" t="s">
        <v>45</v>
      </c>
      <c r="F1330" s="14" t="s">
        <v>46</v>
      </c>
      <c r="G1330" s="14">
        <v>2017</v>
      </c>
      <c r="H1330" s="14">
        <v>8</v>
      </c>
      <c r="I1330" s="1"/>
      <c r="L1330" s="14" t="s">
        <v>47</v>
      </c>
      <c r="M1330" s="14">
        <v>4.2910000000000004</v>
      </c>
      <c r="N1330" s="14">
        <v>4.6719999999999997</v>
      </c>
      <c r="O1330" s="14">
        <v>6</v>
      </c>
      <c r="P1330" s="23" t="b">
        <f t="shared" si="80"/>
        <v>0</v>
      </c>
      <c r="Q1330" s="23" t="b">
        <f t="shared" si="81"/>
        <v>0</v>
      </c>
      <c r="R1330" s="23" t="b">
        <f t="shared" si="82"/>
        <v>0</v>
      </c>
    </row>
    <row r="1331" spans="1:18" ht="67.5">
      <c r="A1331" s="14">
        <f t="shared" si="83"/>
        <v>1330</v>
      </c>
      <c r="B1331" s="14" t="s">
        <v>18</v>
      </c>
      <c r="C1331" s="14" t="s">
        <v>2887</v>
      </c>
      <c r="D1331" s="15" t="s">
        <v>2889</v>
      </c>
      <c r="E1331" s="15" t="s">
        <v>1985</v>
      </c>
      <c r="F1331" s="14" t="s">
        <v>46</v>
      </c>
      <c r="G1331" s="14">
        <v>2017</v>
      </c>
      <c r="H1331" s="14">
        <v>160</v>
      </c>
      <c r="I1331" s="1"/>
      <c r="J1331" s="14">
        <v>47</v>
      </c>
      <c r="K1331" s="14">
        <v>54</v>
      </c>
      <c r="L1331" s="14" t="s">
        <v>1986</v>
      </c>
      <c r="M1331" s="14">
        <v>3.9140000000000001</v>
      </c>
      <c r="N1331" s="14">
        <v>3.9260000000000002</v>
      </c>
      <c r="O1331" s="14">
        <v>6</v>
      </c>
      <c r="P1331" s="23" t="b">
        <f t="shared" si="80"/>
        <v>0</v>
      </c>
      <c r="Q1331" s="23" t="b">
        <f t="shared" si="81"/>
        <v>0</v>
      </c>
      <c r="R1331" s="23" t="b">
        <f t="shared" si="82"/>
        <v>0</v>
      </c>
    </row>
    <row r="1332" spans="1:18" ht="67.5">
      <c r="A1332" s="14">
        <f t="shared" si="83"/>
        <v>1331</v>
      </c>
      <c r="B1332" s="14" t="s">
        <v>18</v>
      </c>
      <c r="C1332" s="14" t="s">
        <v>2887</v>
      </c>
      <c r="D1332" s="15" t="s">
        <v>2890</v>
      </c>
      <c r="E1332" s="15" t="s">
        <v>304</v>
      </c>
      <c r="F1332" s="14" t="s">
        <v>46</v>
      </c>
      <c r="G1332" s="14">
        <v>2017</v>
      </c>
      <c r="H1332" s="14">
        <v>12</v>
      </c>
      <c r="I1332" s="1">
        <v>6</v>
      </c>
      <c r="L1332" s="14" t="s">
        <v>305</v>
      </c>
      <c r="M1332" s="14">
        <v>2.806</v>
      </c>
      <c r="N1332" s="14">
        <v>3.3940000000000001</v>
      </c>
      <c r="O1332" s="14">
        <v>6</v>
      </c>
      <c r="P1332" s="23" t="b">
        <f t="shared" si="80"/>
        <v>0</v>
      </c>
      <c r="Q1332" s="23" t="b">
        <f t="shared" si="81"/>
        <v>0</v>
      </c>
      <c r="R1332" s="23" t="b">
        <f t="shared" si="82"/>
        <v>0</v>
      </c>
    </row>
    <row r="1333" spans="1:18" ht="67.5">
      <c r="A1333" s="14">
        <f t="shared" si="83"/>
        <v>1332</v>
      </c>
      <c r="B1333" s="14" t="s">
        <v>18</v>
      </c>
      <c r="C1333" s="14" t="s">
        <v>2887</v>
      </c>
      <c r="D1333" s="15" t="s">
        <v>2891</v>
      </c>
      <c r="E1333" s="15" t="s">
        <v>1924</v>
      </c>
      <c r="F1333" s="14" t="s">
        <v>46</v>
      </c>
      <c r="G1333" s="14">
        <v>2017</v>
      </c>
      <c r="H1333" s="14">
        <v>143</v>
      </c>
      <c r="J1333" s="14">
        <v>306</v>
      </c>
      <c r="K1333" s="14">
        <v>311</v>
      </c>
      <c r="L1333" s="14" t="s">
        <v>1925</v>
      </c>
      <c r="M1333" s="14">
        <v>2.59</v>
      </c>
      <c r="N1333" s="14">
        <v>2.6120000000000001</v>
      </c>
      <c r="O1333" s="14">
        <v>59</v>
      </c>
      <c r="P1333" s="23" t="b">
        <f t="shared" si="80"/>
        <v>0</v>
      </c>
      <c r="Q1333" s="23" t="b">
        <f t="shared" si="81"/>
        <v>0</v>
      </c>
      <c r="R1333" s="23" t="b">
        <f t="shared" si="82"/>
        <v>0</v>
      </c>
    </row>
    <row r="1334" spans="1:18" ht="67.5">
      <c r="A1334" s="14">
        <f t="shared" si="83"/>
        <v>1333</v>
      </c>
      <c r="B1334" s="14" t="s">
        <v>18</v>
      </c>
      <c r="C1334" s="14" t="s">
        <v>2887</v>
      </c>
      <c r="D1334" s="15" t="s">
        <v>2892</v>
      </c>
      <c r="E1334" s="15" t="s">
        <v>1924</v>
      </c>
      <c r="F1334" s="14" t="s">
        <v>46</v>
      </c>
      <c r="G1334" s="14">
        <v>2017</v>
      </c>
      <c r="H1334" s="14">
        <v>143</v>
      </c>
      <c r="J1334" s="14">
        <v>231</v>
      </c>
      <c r="K1334" s="14">
        <v>238</v>
      </c>
      <c r="L1334" s="14" t="s">
        <v>1925</v>
      </c>
      <c r="M1334" s="14">
        <v>2.59</v>
      </c>
      <c r="N1334" s="14">
        <v>2.6120000000000001</v>
      </c>
      <c r="O1334" s="14">
        <v>60</v>
      </c>
      <c r="P1334" s="23" t="b">
        <f t="shared" si="80"/>
        <v>0</v>
      </c>
      <c r="Q1334" s="23" t="b">
        <f t="shared" si="81"/>
        <v>0</v>
      </c>
      <c r="R1334" s="23" t="b">
        <f t="shared" si="82"/>
        <v>0</v>
      </c>
    </row>
    <row r="1335" spans="1:18" ht="40.5">
      <c r="A1335" s="14">
        <f t="shared" si="83"/>
        <v>1334</v>
      </c>
      <c r="B1335" s="14" t="s">
        <v>18</v>
      </c>
      <c r="C1335" s="14" t="s">
        <v>2887</v>
      </c>
      <c r="D1335" s="15" t="s">
        <v>2893</v>
      </c>
      <c r="E1335" s="15" t="s">
        <v>2894</v>
      </c>
      <c r="F1335" s="14" t="s">
        <v>46</v>
      </c>
      <c r="G1335" s="14">
        <v>2017</v>
      </c>
      <c r="H1335" s="14">
        <v>65</v>
      </c>
      <c r="I1335" s="1">
        <v>4</v>
      </c>
      <c r="J1335" s="14">
        <v>452</v>
      </c>
      <c r="K1335" s="14">
        <v>460</v>
      </c>
      <c r="L1335" s="14" t="s">
        <v>2895</v>
      </c>
      <c r="M1335" s="14">
        <v>1.8620000000000001</v>
      </c>
      <c r="N1335" s="14">
        <v>2.1669999999999998</v>
      </c>
      <c r="O1335" s="14">
        <v>8</v>
      </c>
      <c r="P1335" s="23" t="b">
        <f t="shared" si="80"/>
        <v>0</v>
      </c>
      <c r="Q1335" s="23" t="b">
        <f t="shared" si="81"/>
        <v>0</v>
      </c>
      <c r="R1335" s="23" t="b">
        <f t="shared" si="82"/>
        <v>0</v>
      </c>
    </row>
    <row r="1336" spans="1:18" ht="54">
      <c r="A1336" s="14">
        <f t="shared" si="83"/>
        <v>1335</v>
      </c>
      <c r="B1336" s="14" t="s">
        <v>18</v>
      </c>
      <c r="C1336" s="14" t="s">
        <v>2887</v>
      </c>
      <c r="D1336" s="15" t="s">
        <v>2896</v>
      </c>
      <c r="E1336" s="15" t="s">
        <v>2894</v>
      </c>
      <c r="F1336" s="14" t="s">
        <v>46</v>
      </c>
      <c r="G1336" s="14">
        <v>2017</v>
      </c>
      <c r="H1336" s="14">
        <v>65</v>
      </c>
      <c r="I1336" s="1">
        <v>4</v>
      </c>
      <c r="J1336" s="14">
        <v>444</v>
      </c>
      <c r="K1336" s="14">
        <v>451</v>
      </c>
      <c r="L1336" s="14" t="s">
        <v>2895</v>
      </c>
      <c r="M1336" s="14">
        <v>1.8620000000000001</v>
      </c>
      <c r="N1336" s="14">
        <v>2.1669999999999998</v>
      </c>
      <c r="O1336" s="14">
        <v>8</v>
      </c>
      <c r="P1336" s="23" t="b">
        <f t="shared" si="80"/>
        <v>0</v>
      </c>
      <c r="Q1336" s="23" t="b">
        <f t="shared" si="81"/>
        <v>0</v>
      </c>
      <c r="R1336" s="23" t="b">
        <f t="shared" si="82"/>
        <v>0</v>
      </c>
    </row>
    <row r="1337" spans="1:18" ht="54">
      <c r="A1337" s="14">
        <f t="shared" si="83"/>
        <v>1336</v>
      </c>
      <c r="B1337" s="14" t="s">
        <v>18</v>
      </c>
      <c r="C1337" s="14" t="s">
        <v>2887</v>
      </c>
      <c r="D1337" s="15" t="s">
        <v>2897</v>
      </c>
      <c r="E1337" s="15" t="s">
        <v>2894</v>
      </c>
      <c r="F1337" s="14" t="s">
        <v>46</v>
      </c>
      <c r="G1337" s="14">
        <v>2017</v>
      </c>
      <c r="H1337" s="14">
        <v>65</v>
      </c>
      <c r="I1337" s="1">
        <v>5</v>
      </c>
      <c r="J1337" s="14">
        <v>557</v>
      </c>
      <c r="K1337" s="14">
        <v>566</v>
      </c>
      <c r="L1337" s="14" t="s">
        <v>2895</v>
      </c>
      <c r="M1337" s="14">
        <v>1.8620000000000001</v>
      </c>
      <c r="N1337" s="14">
        <v>2.1669999999999998</v>
      </c>
      <c r="O1337" s="21">
        <v>9</v>
      </c>
      <c r="P1337" s="23" t="b">
        <f t="shared" si="80"/>
        <v>0</v>
      </c>
      <c r="Q1337" s="23" t="b">
        <f t="shared" si="81"/>
        <v>0</v>
      </c>
      <c r="R1337" s="23" t="b">
        <f t="shared" si="82"/>
        <v>0</v>
      </c>
    </row>
    <row r="1338" spans="1:18" ht="27">
      <c r="A1338" s="14">
        <f t="shared" si="83"/>
        <v>1337</v>
      </c>
      <c r="B1338" s="14" t="s">
        <v>18</v>
      </c>
      <c r="C1338" s="14" t="s">
        <v>2887</v>
      </c>
      <c r="D1338" s="15" t="s">
        <v>2898</v>
      </c>
      <c r="E1338" s="15" t="s">
        <v>1794</v>
      </c>
      <c r="F1338" s="14" t="s">
        <v>46</v>
      </c>
      <c r="G1338" s="14">
        <v>2017</v>
      </c>
      <c r="H1338" s="14">
        <v>109</v>
      </c>
      <c r="I1338" s="1">
        <v>2</v>
      </c>
      <c r="J1338" s="14">
        <v>620</v>
      </c>
      <c r="K1338" s="14">
        <v>628</v>
      </c>
      <c r="L1338" s="14" t="s">
        <v>1795</v>
      </c>
      <c r="M1338" s="14">
        <v>1.6140000000000001</v>
      </c>
      <c r="N1338" s="14">
        <v>1.8380000000000001</v>
      </c>
      <c r="O1338" s="14">
        <v>4</v>
      </c>
      <c r="P1338" s="23" t="b">
        <f t="shared" si="80"/>
        <v>0</v>
      </c>
      <c r="Q1338" s="23" t="b">
        <f t="shared" si="81"/>
        <v>0</v>
      </c>
      <c r="R1338" s="23">
        <f t="shared" si="82"/>
        <v>1</v>
      </c>
    </row>
    <row r="1339" spans="1:18" ht="67.5">
      <c r="A1339" s="14">
        <f t="shared" si="83"/>
        <v>1338</v>
      </c>
      <c r="B1339" s="14" t="s">
        <v>18</v>
      </c>
      <c r="C1339" s="14" t="s">
        <v>2887</v>
      </c>
      <c r="D1339" s="15" t="s">
        <v>2899</v>
      </c>
      <c r="E1339" s="15" t="s">
        <v>2900</v>
      </c>
      <c r="F1339" s="14" t="s">
        <v>46</v>
      </c>
      <c r="G1339" s="14">
        <v>2017</v>
      </c>
      <c r="H1339" s="14">
        <v>17</v>
      </c>
      <c r="I1339" s="1">
        <v>2</v>
      </c>
      <c r="J1339" s="14">
        <v>68</v>
      </c>
      <c r="K1339" s="14">
        <v>76</v>
      </c>
      <c r="L1339" s="14" t="s">
        <v>2901</v>
      </c>
      <c r="M1339" s="14">
        <v>0.68100000000000005</v>
      </c>
      <c r="N1339" s="14">
        <v>0.80900000000000005</v>
      </c>
      <c r="O1339" s="14">
        <v>6</v>
      </c>
      <c r="P1339" s="23" t="b">
        <f t="shared" si="80"/>
        <v>0</v>
      </c>
      <c r="Q1339" s="23" t="b">
        <f t="shared" si="81"/>
        <v>0</v>
      </c>
      <c r="R1339" s="23">
        <f t="shared" si="82"/>
        <v>1</v>
      </c>
    </row>
    <row r="1340" spans="1:18" ht="54">
      <c r="A1340" s="14">
        <f t="shared" si="83"/>
        <v>1339</v>
      </c>
      <c r="B1340" s="14" t="s">
        <v>18</v>
      </c>
      <c r="C1340" s="14" t="s">
        <v>3634</v>
      </c>
      <c r="D1340" s="15" t="s">
        <v>3635</v>
      </c>
      <c r="E1340" s="15" t="s">
        <v>2894</v>
      </c>
      <c r="F1340" s="14" t="s">
        <v>46</v>
      </c>
      <c r="G1340" s="14">
        <v>2017</v>
      </c>
      <c r="H1340" s="14">
        <v>65</v>
      </c>
      <c r="I1340" s="27">
        <v>6</v>
      </c>
      <c r="J1340" s="14">
        <v>710</v>
      </c>
      <c r="K1340" s="14">
        <v>717</v>
      </c>
      <c r="L1340" s="14" t="s">
        <v>2895</v>
      </c>
      <c r="M1340" s="14">
        <v>1.8620000000000001</v>
      </c>
      <c r="N1340" s="14">
        <v>2.1669999999999998</v>
      </c>
      <c r="O1340" s="14">
        <v>2</v>
      </c>
      <c r="P1340" s="23" t="b">
        <f t="shared" si="80"/>
        <v>0</v>
      </c>
      <c r="Q1340" s="23" t="b">
        <f t="shared" si="81"/>
        <v>0</v>
      </c>
      <c r="R1340" s="23" t="b">
        <f t="shared" si="82"/>
        <v>0</v>
      </c>
    </row>
    <row r="1341" spans="1:18" ht="40.5">
      <c r="A1341" s="14">
        <f t="shared" si="83"/>
        <v>1340</v>
      </c>
      <c r="B1341" s="14" t="s">
        <v>18</v>
      </c>
      <c r="C1341" s="14" t="s">
        <v>2902</v>
      </c>
      <c r="D1341" s="15" t="s">
        <v>2903</v>
      </c>
      <c r="E1341" s="15" t="s">
        <v>2904</v>
      </c>
      <c r="F1341" s="14" t="s">
        <v>46</v>
      </c>
      <c r="G1341" s="14">
        <v>2017</v>
      </c>
      <c r="H1341" s="14">
        <v>8</v>
      </c>
      <c r="L1341" s="14" t="s">
        <v>2905</v>
      </c>
      <c r="M1341" s="14">
        <v>12.124000000000001</v>
      </c>
      <c r="N1341" s="14">
        <v>13.092000000000001</v>
      </c>
      <c r="O1341" s="14">
        <v>8</v>
      </c>
      <c r="P1341" s="23">
        <f t="shared" si="80"/>
        <v>1</v>
      </c>
      <c r="Q1341" s="23">
        <f t="shared" si="81"/>
        <v>1</v>
      </c>
      <c r="R1341" s="23" t="b">
        <f t="shared" si="82"/>
        <v>0</v>
      </c>
    </row>
    <row r="1342" spans="1:18" ht="54">
      <c r="A1342" s="14">
        <f t="shared" si="83"/>
        <v>1341</v>
      </c>
      <c r="B1342" s="14" t="s">
        <v>18</v>
      </c>
      <c r="C1342" s="14" t="s">
        <v>2906</v>
      </c>
      <c r="D1342" s="15" t="s">
        <v>2907</v>
      </c>
      <c r="E1342" s="15" t="s">
        <v>2908</v>
      </c>
      <c r="F1342" s="14" t="s">
        <v>46</v>
      </c>
      <c r="G1342" s="14">
        <v>2017</v>
      </c>
      <c r="H1342" s="14">
        <v>27</v>
      </c>
      <c r="I1342" s="1">
        <v>7</v>
      </c>
      <c r="J1342" s="14">
        <v>981</v>
      </c>
      <c r="K1342" s="14">
        <v>991</v>
      </c>
      <c r="L1342" s="14" t="s">
        <v>2909</v>
      </c>
      <c r="M1342" s="14">
        <v>8.8510000000000009</v>
      </c>
      <c r="N1342" s="14">
        <v>9.7040000000000006</v>
      </c>
      <c r="O1342" s="14">
        <v>4</v>
      </c>
      <c r="P1342" s="23" t="b">
        <f t="shared" si="80"/>
        <v>0</v>
      </c>
      <c r="Q1342" s="23">
        <f t="shared" si="81"/>
        <v>1</v>
      </c>
      <c r="R1342" s="23" t="b">
        <f t="shared" si="82"/>
        <v>0</v>
      </c>
    </row>
    <row r="1343" spans="1:18" ht="54">
      <c r="A1343" s="14">
        <f t="shared" si="83"/>
        <v>1342</v>
      </c>
      <c r="B1343" s="14" t="s">
        <v>18</v>
      </c>
      <c r="C1343" s="14" t="s">
        <v>2910</v>
      </c>
      <c r="D1343" s="15" t="s">
        <v>2911</v>
      </c>
      <c r="E1343" s="15" t="s">
        <v>52</v>
      </c>
      <c r="F1343" s="14" t="s">
        <v>46</v>
      </c>
      <c r="G1343" s="14">
        <v>2017</v>
      </c>
      <c r="H1343" s="14">
        <v>7</v>
      </c>
      <c r="I1343" s="1"/>
      <c r="L1343" s="14" t="s">
        <v>53</v>
      </c>
      <c r="M1343" s="14">
        <v>4.2590000000000003</v>
      </c>
      <c r="N1343" s="14">
        <v>4.8470000000000004</v>
      </c>
      <c r="O1343" s="21">
        <v>9</v>
      </c>
      <c r="P1343" s="23" t="b">
        <f t="shared" si="80"/>
        <v>0</v>
      </c>
      <c r="Q1343" s="23" t="b">
        <f t="shared" si="81"/>
        <v>0</v>
      </c>
      <c r="R1343" s="23" t="b">
        <f t="shared" si="82"/>
        <v>0</v>
      </c>
    </row>
    <row r="1344" spans="1:18" ht="54">
      <c r="A1344" s="14">
        <f t="shared" si="83"/>
        <v>1343</v>
      </c>
      <c r="B1344" s="14" t="s">
        <v>18</v>
      </c>
      <c r="C1344" s="14" t="s">
        <v>2910</v>
      </c>
      <c r="D1344" s="15" t="s">
        <v>2912</v>
      </c>
      <c r="E1344" s="15" t="s">
        <v>304</v>
      </c>
      <c r="F1344" s="14" t="s">
        <v>46</v>
      </c>
      <c r="G1344" s="14">
        <v>2017</v>
      </c>
      <c r="H1344" s="14">
        <v>12</v>
      </c>
      <c r="I1344" s="1">
        <v>1</v>
      </c>
      <c r="L1344" s="14" t="s">
        <v>305</v>
      </c>
      <c r="M1344" s="14">
        <v>2.806</v>
      </c>
      <c r="N1344" s="14">
        <v>3.3940000000000001</v>
      </c>
      <c r="O1344" s="14">
        <v>2</v>
      </c>
      <c r="P1344" s="23" t="b">
        <f t="shared" si="80"/>
        <v>0</v>
      </c>
      <c r="Q1344" s="23" t="b">
        <f t="shared" si="81"/>
        <v>0</v>
      </c>
      <c r="R1344" s="23" t="b">
        <f t="shared" si="82"/>
        <v>0</v>
      </c>
    </row>
    <row r="1345" spans="1:18" ht="67.5">
      <c r="A1345" s="14">
        <f t="shared" si="83"/>
        <v>1344</v>
      </c>
      <c r="B1345" s="14" t="s">
        <v>18</v>
      </c>
      <c r="C1345" s="14" t="s">
        <v>2910</v>
      </c>
      <c r="D1345" s="15" t="s">
        <v>2913</v>
      </c>
      <c r="E1345" s="15" t="s">
        <v>2852</v>
      </c>
      <c r="F1345" s="14" t="s">
        <v>447</v>
      </c>
      <c r="G1345" s="14">
        <v>2017</v>
      </c>
      <c r="H1345" s="14">
        <v>26</v>
      </c>
      <c r="I1345" s="1">
        <v>3</v>
      </c>
      <c r="J1345" s="14">
        <v>255</v>
      </c>
      <c r="K1345" s="14">
        <v>265</v>
      </c>
      <c r="L1345" s="14" t="s">
        <v>2853</v>
      </c>
      <c r="M1345" s="14">
        <v>2.8439999999999999</v>
      </c>
      <c r="N1345" s="14">
        <v>2.8730000000000002</v>
      </c>
      <c r="O1345" s="14">
        <v>5</v>
      </c>
      <c r="P1345" s="23" t="b">
        <f t="shared" si="80"/>
        <v>0</v>
      </c>
      <c r="Q1345" s="23" t="b">
        <f t="shared" si="81"/>
        <v>0</v>
      </c>
      <c r="R1345" s="23" t="b">
        <f t="shared" si="82"/>
        <v>0</v>
      </c>
    </row>
    <row r="1346" spans="1:18" ht="54">
      <c r="A1346" s="14">
        <f t="shared" si="83"/>
        <v>1345</v>
      </c>
      <c r="B1346" s="14" t="s">
        <v>18</v>
      </c>
      <c r="C1346" s="14" t="s">
        <v>2910</v>
      </c>
      <c r="D1346" s="15" t="s">
        <v>2914</v>
      </c>
      <c r="E1346" s="15" t="s">
        <v>2915</v>
      </c>
      <c r="F1346" s="14" t="s">
        <v>46</v>
      </c>
      <c r="G1346" s="14">
        <v>2017</v>
      </c>
      <c r="H1346" s="14">
        <v>103</v>
      </c>
      <c r="J1346" s="14">
        <v>29</v>
      </c>
      <c r="K1346" s="14">
        <v>35</v>
      </c>
      <c r="L1346" s="14" t="s">
        <v>2916</v>
      </c>
      <c r="M1346" s="14">
        <v>2.2269999999999999</v>
      </c>
      <c r="N1346" s="14">
        <v>2.556</v>
      </c>
      <c r="O1346" s="14">
        <v>61</v>
      </c>
      <c r="P1346" s="23" t="b">
        <f t="shared" ref="P1346:P1409" si="84">IF($N1346&gt;=10,1)</f>
        <v>0</v>
      </c>
      <c r="Q1346" s="23" t="b">
        <f t="shared" ref="Q1346:Q1409" si="85">IF($N1346&gt;=5,1)</f>
        <v>0</v>
      </c>
      <c r="R1346" s="23" t="b">
        <f t="shared" ref="R1346:R1409" si="86">IF($N1346&lt;2,1)</f>
        <v>0</v>
      </c>
    </row>
    <row r="1347" spans="1:18" ht="162">
      <c r="A1347" s="14">
        <f t="shared" ref="A1347:A1410" si="87">A1346+1</f>
        <v>1346</v>
      </c>
      <c r="B1347" s="14" t="s">
        <v>18</v>
      </c>
      <c r="C1347" s="14" t="s">
        <v>2910</v>
      </c>
      <c r="D1347" s="15" t="s">
        <v>2917</v>
      </c>
      <c r="E1347" s="15" t="s">
        <v>289</v>
      </c>
      <c r="F1347" s="14" t="s">
        <v>46</v>
      </c>
      <c r="G1347" s="14">
        <v>2017</v>
      </c>
      <c r="H1347" s="14">
        <v>213</v>
      </c>
      <c r="I1347" s="1"/>
      <c r="J1347" s="14">
        <v>20</v>
      </c>
      <c r="K1347" s="14">
        <v>27</v>
      </c>
      <c r="L1347" s="14" t="s">
        <v>290</v>
      </c>
      <c r="M1347" s="14">
        <v>1.8120000000000001</v>
      </c>
      <c r="N1347" s="14">
        <v>2.234</v>
      </c>
      <c r="O1347" s="14">
        <v>10</v>
      </c>
      <c r="P1347" s="23" t="b">
        <f t="shared" si="84"/>
        <v>0</v>
      </c>
      <c r="Q1347" s="23" t="b">
        <f t="shared" si="85"/>
        <v>0</v>
      </c>
      <c r="R1347" s="23" t="b">
        <f t="shared" si="86"/>
        <v>0</v>
      </c>
    </row>
    <row r="1348" spans="1:18" ht="40.5">
      <c r="A1348" s="14">
        <f t="shared" si="87"/>
        <v>1347</v>
      </c>
      <c r="B1348" s="14" t="s">
        <v>18</v>
      </c>
      <c r="C1348" s="14" t="s">
        <v>2910</v>
      </c>
      <c r="D1348" s="15" t="s">
        <v>2918</v>
      </c>
      <c r="E1348" s="15" t="s">
        <v>1222</v>
      </c>
      <c r="F1348" s="14" t="s">
        <v>46</v>
      </c>
      <c r="G1348" s="14">
        <v>2017</v>
      </c>
      <c r="H1348" s="14">
        <v>9</v>
      </c>
      <c r="I1348" s="1">
        <v>16</v>
      </c>
      <c r="J1348" s="14">
        <v>2401</v>
      </c>
      <c r="K1348" s="14">
        <v>2406</v>
      </c>
      <c r="L1348" s="14" t="s">
        <v>1223</v>
      </c>
      <c r="M1348" s="14">
        <v>1.9</v>
      </c>
      <c r="N1348" s="14">
        <v>1.893</v>
      </c>
      <c r="O1348" s="14">
        <v>5</v>
      </c>
      <c r="P1348" s="23" t="b">
        <f t="shared" si="84"/>
        <v>0</v>
      </c>
      <c r="Q1348" s="23" t="b">
        <f t="shared" si="85"/>
        <v>0</v>
      </c>
      <c r="R1348" s="23">
        <f t="shared" si="86"/>
        <v>1</v>
      </c>
    </row>
    <row r="1349" spans="1:18" ht="67.5">
      <c r="A1349" s="14">
        <f t="shared" si="87"/>
        <v>1348</v>
      </c>
      <c r="B1349" s="14" t="s">
        <v>18</v>
      </c>
      <c r="C1349" s="14" t="s">
        <v>3584</v>
      </c>
      <c r="D1349" s="15" t="s">
        <v>3585</v>
      </c>
      <c r="E1349" s="15" t="s">
        <v>3586</v>
      </c>
      <c r="F1349" s="14" t="s">
        <v>46</v>
      </c>
      <c r="G1349" s="14">
        <v>2017</v>
      </c>
      <c r="H1349" s="14">
        <v>20</v>
      </c>
      <c r="I1349" s="1">
        <v>4</v>
      </c>
      <c r="J1349" s="14">
        <v>1104</v>
      </c>
      <c r="K1349" s="14">
        <v>1111</v>
      </c>
      <c r="L1349" s="14" t="s">
        <v>3587</v>
      </c>
      <c r="M1349" s="14">
        <v>1.046</v>
      </c>
      <c r="N1349" s="14">
        <v>1.06</v>
      </c>
      <c r="O1349" s="14">
        <v>2</v>
      </c>
      <c r="P1349" s="23" t="b">
        <f t="shared" si="84"/>
        <v>0</v>
      </c>
      <c r="Q1349" s="23" t="b">
        <f t="shared" si="85"/>
        <v>0</v>
      </c>
      <c r="R1349" s="23">
        <f t="shared" si="86"/>
        <v>1</v>
      </c>
    </row>
    <row r="1350" spans="1:18" ht="67.5">
      <c r="A1350" s="14">
        <f t="shared" si="87"/>
        <v>1349</v>
      </c>
      <c r="B1350" s="14" t="s">
        <v>18</v>
      </c>
      <c r="C1350" s="14" t="s">
        <v>3588</v>
      </c>
      <c r="D1350" s="15" t="s">
        <v>3589</v>
      </c>
      <c r="E1350" s="15" t="s">
        <v>3586</v>
      </c>
      <c r="F1350" s="14" t="s">
        <v>46</v>
      </c>
      <c r="G1350" s="14">
        <v>2017</v>
      </c>
      <c r="H1350" s="14">
        <v>20</v>
      </c>
      <c r="I1350" s="1">
        <v>2</v>
      </c>
      <c r="J1350" s="14">
        <v>521</v>
      </c>
      <c r="K1350" s="14">
        <v>528</v>
      </c>
      <c r="L1350" s="14" t="s">
        <v>3587</v>
      </c>
      <c r="M1350" s="14">
        <v>1.046</v>
      </c>
      <c r="N1350" s="14">
        <v>1.06</v>
      </c>
      <c r="O1350" s="14">
        <v>2</v>
      </c>
      <c r="P1350" s="23" t="b">
        <f t="shared" si="84"/>
        <v>0</v>
      </c>
      <c r="Q1350" s="23" t="b">
        <f t="shared" si="85"/>
        <v>0</v>
      </c>
      <c r="R1350" s="23">
        <f t="shared" si="86"/>
        <v>1</v>
      </c>
    </row>
    <row r="1351" spans="1:18" ht="40.5">
      <c r="A1351" s="14">
        <f t="shared" si="87"/>
        <v>1350</v>
      </c>
      <c r="B1351" s="14" t="s">
        <v>18</v>
      </c>
      <c r="C1351" s="14" t="s">
        <v>2919</v>
      </c>
      <c r="D1351" s="15" t="s">
        <v>2920</v>
      </c>
      <c r="E1351" s="15" t="s">
        <v>902</v>
      </c>
      <c r="F1351" s="14" t="s">
        <v>46</v>
      </c>
      <c r="G1351" s="14">
        <v>2017</v>
      </c>
      <c r="H1351" s="14">
        <v>198</v>
      </c>
      <c r="I1351" s="1"/>
      <c r="J1351" s="14">
        <v>8</v>
      </c>
      <c r="K1351" s="14">
        <v>15</v>
      </c>
      <c r="L1351" s="14" t="s">
        <v>903</v>
      </c>
      <c r="M1351" s="14">
        <v>3.0369999999999999</v>
      </c>
      <c r="N1351" s="14">
        <v>3.1360000000000001</v>
      </c>
      <c r="O1351" s="14">
        <v>4</v>
      </c>
      <c r="P1351" s="23" t="b">
        <f t="shared" si="84"/>
        <v>0</v>
      </c>
      <c r="Q1351" s="23" t="b">
        <f t="shared" si="85"/>
        <v>0</v>
      </c>
      <c r="R1351" s="23" t="b">
        <f t="shared" si="86"/>
        <v>0</v>
      </c>
    </row>
    <row r="1352" spans="1:18" ht="40.5">
      <c r="A1352" s="14">
        <f t="shared" si="87"/>
        <v>1351</v>
      </c>
      <c r="B1352" s="14" t="s">
        <v>18</v>
      </c>
      <c r="C1352" s="14" t="s">
        <v>2919</v>
      </c>
      <c r="D1352" s="15" t="s">
        <v>2921</v>
      </c>
      <c r="E1352" s="15" t="s">
        <v>2922</v>
      </c>
      <c r="F1352" s="14" t="s">
        <v>46</v>
      </c>
      <c r="G1352" s="14">
        <v>2017</v>
      </c>
      <c r="H1352" s="14">
        <v>121</v>
      </c>
      <c r="I1352" s="1">
        <v>11</v>
      </c>
      <c r="J1352" s="14">
        <v>911</v>
      </c>
      <c r="K1352" s="14">
        <v>919</v>
      </c>
      <c r="L1352" s="14" t="s">
        <v>2923</v>
      </c>
      <c r="M1352" s="14">
        <v>2.1840000000000002</v>
      </c>
      <c r="N1352" s="14">
        <v>2.6019999999999999</v>
      </c>
      <c r="O1352" s="19">
        <v>11</v>
      </c>
      <c r="P1352" s="23" t="b">
        <f t="shared" si="84"/>
        <v>0</v>
      </c>
      <c r="Q1352" s="23" t="b">
        <f t="shared" si="85"/>
        <v>0</v>
      </c>
      <c r="R1352" s="23" t="b">
        <f t="shared" si="86"/>
        <v>0</v>
      </c>
    </row>
    <row r="1353" spans="1:18" ht="54">
      <c r="A1353" s="14">
        <f t="shared" si="87"/>
        <v>1352</v>
      </c>
      <c r="B1353" s="14" t="s">
        <v>18</v>
      </c>
      <c r="C1353" s="14" t="s">
        <v>2919</v>
      </c>
      <c r="D1353" s="15" t="s">
        <v>2924</v>
      </c>
      <c r="E1353" s="15" t="s">
        <v>2925</v>
      </c>
      <c r="F1353" s="14" t="s">
        <v>46</v>
      </c>
      <c r="G1353" s="14">
        <v>2017</v>
      </c>
      <c r="H1353" s="14">
        <v>46</v>
      </c>
      <c r="I1353" s="14">
        <v>6</v>
      </c>
      <c r="J1353" s="14">
        <v>571</v>
      </c>
      <c r="K1353" s="14">
        <v>576</v>
      </c>
      <c r="L1353" s="14" t="s">
        <v>2926</v>
      </c>
      <c r="M1353" s="14">
        <v>1.085</v>
      </c>
      <c r="N1353" s="14">
        <v>1.2829999999999999</v>
      </c>
      <c r="O1353" s="14">
        <v>83</v>
      </c>
      <c r="P1353" s="23" t="b">
        <f t="shared" si="84"/>
        <v>0</v>
      </c>
      <c r="Q1353" s="23" t="b">
        <f t="shared" si="85"/>
        <v>0</v>
      </c>
      <c r="R1353" s="23">
        <f t="shared" si="86"/>
        <v>1</v>
      </c>
    </row>
    <row r="1354" spans="1:18" ht="54">
      <c r="A1354" s="14">
        <f t="shared" si="87"/>
        <v>1353</v>
      </c>
      <c r="B1354" s="14" t="s">
        <v>18</v>
      </c>
      <c r="C1354" s="14" t="s">
        <v>2927</v>
      </c>
      <c r="D1354" s="15" t="s">
        <v>2928</v>
      </c>
      <c r="E1354" s="15" t="s">
        <v>1438</v>
      </c>
      <c r="F1354" s="14" t="s">
        <v>46</v>
      </c>
      <c r="G1354" s="14">
        <v>2017</v>
      </c>
      <c r="H1354" s="14">
        <v>107</v>
      </c>
      <c r="I1354" s="1">
        <v>11</v>
      </c>
      <c r="J1354" s="14">
        <v>1322</v>
      </c>
      <c r="K1354" s="14">
        <v>1330</v>
      </c>
      <c r="L1354" s="14" t="s">
        <v>1439</v>
      </c>
      <c r="M1354" s="14">
        <v>2.8959999999999999</v>
      </c>
      <c r="N1354" s="14">
        <v>3.1989999999999998</v>
      </c>
      <c r="O1354" s="19">
        <v>11</v>
      </c>
      <c r="P1354" s="23" t="b">
        <f t="shared" si="84"/>
        <v>0</v>
      </c>
      <c r="Q1354" s="23" t="b">
        <f t="shared" si="85"/>
        <v>0</v>
      </c>
      <c r="R1354" s="23" t="b">
        <f t="shared" si="86"/>
        <v>0</v>
      </c>
    </row>
    <row r="1355" spans="1:18" ht="67.5">
      <c r="A1355" s="14">
        <f t="shared" si="87"/>
        <v>1354</v>
      </c>
      <c r="B1355" s="14" t="s">
        <v>18</v>
      </c>
      <c r="C1355" s="14" t="s">
        <v>2929</v>
      </c>
      <c r="D1355" s="15" t="s">
        <v>2930</v>
      </c>
      <c r="E1355" s="15" t="s">
        <v>2931</v>
      </c>
      <c r="F1355" s="14" t="s">
        <v>46</v>
      </c>
      <c r="G1355" s="14">
        <v>2017</v>
      </c>
      <c r="H1355" s="14">
        <v>87</v>
      </c>
      <c r="I1355" s="1"/>
      <c r="J1355" s="14">
        <v>55</v>
      </c>
      <c r="K1355" s="14">
        <v>64</v>
      </c>
      <c r="L1355" s="14" t="s">
        <v>2932</v>
      </c>
      <c r="M1355" s="14">
        <v>3.7559999999999998</v>
      </c>
      <c r="N1355" s="14">
        <v>3.6680000000000001</v>
      </c>
      <c r="O1355" s="21">
        <v>9</v>
      </c>
      <c r="P1355" s="23" t="b">
        <f t="shared" si="84"/>
        <v>0</v>
      </c>
      <c r="Q1355" s="23" t="b">
        <f t="shared" si="85"/>
        <v>0</v>
      </c>
      <c r="R1355" s="23" t="b">
        <f t="shared" si="86"/>
        <v>0</v>
      </c>
    </row>
    <row r="1356" spans="1:18" ht="81">
      <c r="A1356" s="14">
        <f t="shared" si="87"/>
        <v>1355</v>
      </c>
      <c r="B1356" s="14" t="s">
        <v>18</v>
      </c>
      <c r="C1356" s="14" t="s">
        <v>2929</v>
      </c>
      <c r="D1356" s="15" t="s">
        <v>2933</v>
      </c>
      <c r="E1356" s="15" t="s">
        <v>1958</v>
      </c>
      <c r="F1356" s="14" t="s">
        <v>46</v>
      </c>
      <c r="G1356" s="14">
        <v>2017</v>
      </c>
      <c r="H1356" s="14">
        <v>73</v>
      </c>
      <c r="I1356" s="1">
        <v>3</v>
      </c>
      <c r="J1356" s="14">
        <v>590</v>
      </c>
      <c r="K1356" s="14">
        <v>597</v>
      </c>
      <c r="L1356" s="14" t="s">
        <v>1959</v>
      </c>
      <c r="M1356" s="14">
        <v>3.2530000000000001</v>
      </c>
      <c r="N1356" s="14">
        <v>3.3380000000000001</v>
      </c>
      <c r="O1356" s="14">
        <v>4</v>
      </c>
      <c r="P1356" s="23" t="b">
        <f t="shared" si="84"/>
        <v>0</v>
      </c>
      <c r="Q1356" s="23" t="b">
        <f t="shared" si="85"/>
        <v>0</v>
      </c>
      <c r="R1356" s="23" t="b">
        <f t="shared" si="86"/>
        <v>0</v>
      </c>
    </row>
    <row r="1357" spans="1:18" ht="67.5">
      <c r="A1357" s="14">
        <f t="shared" si="87"/>
        <v>1356</v>
      </c>
      <c r="B1357" s="14" t="s">
        <v>18</v>
      </c>
      <c r="C1357" s="14" t="s">
        <v>2929</v>
      </c>
      <c r="D1357" s="15" t="s">
        <v>2934</v>
      </c>
      <c r="E1357" s="15" t="s">
        <v>1958</v>
      </c>
      <c r="F1357" s="14" t="s">
        <v>46</v>
      </c>
      <c r="G1357" s="14">
        <v>2017</v>
      </c>
      <c r="H1357" s="14">
        <v>73</v>
      </c>
      <c r="I1357" s="1">
        <v>6</v>
      </c>
      <c r="J1357" s="14">
        <v>1169</v>
      </c>
      <c r="K1357" s="14">
        <v>1178</v>
      </c>
      <c r="L1357" s="14" t="s">
        <v>1959</v>
      </c>
      <c r="M1357" s="14">
        <v>3.2530000000000001</v>
      </c>
      <c r="N1357" s="14">
        <v>3.3380000000000001</v>
      </c>
      <c r="O1357" s="14">
        <v>6</v>
      </c>
      <c r="P1357" s="23" t="b">
        <f t="shared" si="84"/>
        <v>0</v>
      </c>
      <c r="Q1357" s="23" t="b">
        <f t="shared" si="85"/>
        <v>0</v>
      </c>
      <c r="R1357" s="23" t="b">
        <f t="shared" si="86"/>
        <v>0</v>
      </c>
    </row>
    <row r="1358" spans="1:18" ht="81">
      <c r="A1358" s="14">
        <f t="shared" si="87"/>
        <v>1357</v>
      </c>
      <c r="B1358" s="14" t="s">
        <v>18</v>
      </c>
      <c r="C1358" s="14" t="s">
        <v>2929</v>
      </c>
      <c r="D1358" s="15" t="s">
        <v>2935</v>
      </c>
      <c r="E1358" s="15" t="s">
        <v>1958</v>
      </c>
      <c r="F1358" s="14" t="s">
        <v>46</v>
      </c>
      <c r="G1358" s="14">
        <v>2017</v>
      </c>
      <c r="H1358" s="14">
        <v>73</v>
      </c>
      <c r="I1358" s="1">
        <v>8</v>
      </c>
      <c r="J1358" s="14">
        <v>1618</v>
      </c>
      <c r="K1358" s="14">
        <v>1624</v>
      </c>
      <c r="L1358" s="14" t="s">
        <v>1959</v>
      </c>
      <c r="M1358" s="14">
        <v>3.2530000000000001</v>
      </c>
      <c r="N1358" s="14">
        <v>3.3380000000000001</v>
      </c>
      <c r="O1358" s="14">
        <v>8</v>
      </c>
      <c r="P1358" s="23" t="b">
        <f t="shared" si="84"/>
        <v>0</v>
      </c>
      <c r="Q1358" s="23" t="b">
        <f t="shared" si="85"/>
        <v>0</v>
      </c>
      <c r="R1358" s="23" t="b">
        <f t="shared" si="86"/>
        <v>0</v>
      </c>
    </row>
    <row r="1359" spans="1:18" ht="67.5">
      <c r="A1359" s="14">
        <f t="shared" si="87"/>
        <v>1358</v>
      </c>
      <c r="B1359" s="14" t="s">
        <v>18</v>
      </c>
      <c r="C1359" s="14" t="s">
        <v>2929</v>
      </c>
      <c r="D1359" s="15" t="s">
        <v>2936</v>
      </c>
      <c r="E1359" s="15" t="s">
        <v>1924</v>
      </c>
      <c r="F1359" s="14" t="s">
        <v>46</v>
      </c>
      <c r="G1359" s="14">
        <v>2017</v>
      </c>
      <c r="H1359" s="14">
        <v>136</v>
      </c>
      <c r="I1359" s="1"/>
      <c r="J1359" s="14">
        <v>34</v>
      </c>
      <c r="K1359" s="14">
        <v>40</v>
      </c>
      <c r="L1359" s="14" t="s">
        <v>1925</v>
      </c>
      <c r="M1359" s="14">
        <v>2.59</v>
      </c>
      <c r="N1359" s="14">
        <v>2.6120000000000001</v>
      </c>
      <c r="O1359" s="14">
        <v>4</v>
      </c>
      <c r="P1359" s="23" t="b">
        <f t="shared" si="84"/>
        <v>0</v>
      </c>
      <c r="Q1359" s="23" t="b">
        <f t="shared" si="85"/>
        <v>0</v>
      </c>
      <c r="R1359" s="23" t="b">
        <f t="shared" si="86"/>
        <v>0</v>
      </c>
    </row>
    <row r="1360" spans="1:18" ht="54">
      <c r="A1360" s="14">
        <f t="shared" si="87"/>
        <v>1359</v>
      </c>
      <c r="B1360" s="14" t="s">
        <v>18</v>
      </c>
      <c r="C1360" s="14" t="s">
        <v>2929</v>
      </c>
      <c r="D1360" s="15" t="s">
        <v>2937</v>
      </c>
      <c r="E1360" s="15" t="s">
        <v>998</v>
      </c>
      <c r="F1360" s="14" t="s">
        <v>46</v>
      </c>
      <c r="G1360" s="14">
        <v>2017</v>
      </c>
      <c r="H1360" s="14">
        <v>96</v>
      </c>
      <c r="I1360" s="1"/>
      <c r="J1360" s="14">
        <v>204</v>
      </c>
      <c r="K1360" s="14">
        <v>210</v>
      </c>
      <c r="L1360" s="14" t="s">
        <v>999</v>
      </c>
      <c r="M1360" s="14">
        <v>1.8340000000000001</v>
      </c>
      <c r="N1360" s="14">
        <v>1.9359999999999999</v>
      </c>
      <c r="O1360" s="14">
        <v>5</v>
      </c>
      <c r="P1360" s="23" t="b">
        <f t="shared" si="84"/>
        <v>0</v>
      </c>
      <c r="Q1360" s="23" t="b">
        <f t="shared" si="85"/>
        <v>0</v>
      </c>
      <c r="R1360" s="23">
        <f t="shared" si="86"/>
        <v>1</v>
      </c>
    </row>
    <row r="1361" spans="1:18" ht="54">
      <c r="A1361" s="14">
        <f t="shared" si="87"/>
        <v>1360</v>
      </c>
      <c r="B1361" s="14" t="s">
        <v>18</v>
      </c>
      <c r="C1361" s="14" t="s">
        <v>2929</v>
      </c>
      <c r="D1361" s="15" t="s">
        <v>2938</v>
      </c>
      <c r="E1361" s="15" t="s">
        <v>2939</v>
      </c>
      <c r="F1361" s="14" t="s">
        <v>46</v>
      </c>
      <c r="G1361" s="14">
        <v>2017</v>
      </c>
      <c r="H1361" s="14">
        <v>51</v>
      </c>
      <c r="I1361" s="1">
        <v>3</v>
      </c>
      <c r="J1361" s="14">
        <v>285</v>
      </c>
      <c r="K1361" s="14">
        <v>296</v>
      </c>
      <c r="L1361" s="14" t="s">
        <v>2940</v>
      </c>
      <c r="M1361" s="14">
        <v>0.23799999999999999</v>
      </c>
      <c r="N1361" s="14">
        <v>0.252</v>
      </c>
      <c r="O1361" s="14">
        <v>8</v>
      </c>
      <c r="P1361" s="23" t="b">
        <f t="shared" si="84"/>
        <v>0</v>
      </c>
      <c r="Q1361" s="23" t="b">
        <f t="shared" si="85"/>
        <v>0</v>
      </c>
      <c r="R1361" s="23">
        <f t="shared" si="86"/>
        <v>1</v>
      </c>
    </row>
    <row r="1362" spans="1:18" ht="54">
      <c r="A1362" s="14">
        <f t="shared" si="87"/>
        <v>1361</v>
      </c>
      <c r="B1362" s="14" t="s">
        <v>18</v>
      </c>
      <c r="C1362" s="14" t="s">
        <v>2941</v>
      </c>
      <c r="D1362" s="15" t="s">
        <v>2942</v>
      </c>
      <c r="E1362" s="15" t="s">
        <v>2832</v>
      </c>
      <c r="F1362" s="14" t="s">
        <v>46</v>
      </c>
      <c r="G1362" s="14">
        <v>2017</v>
      </c>
      <c r="H1362" s="14">
        <v>18</v>
      </c>
      <c r="I1362" s="1">
        <v>1</v>
      </c>
      <c r="J1362" s="14">
        <v>67</v>
      </c>
      <c r="K1362" s="14">
        <v>74</v>
      </c>
      <c r="L1362" s="14" t="s">
        <v>2833</v>
      </c>
      <c r="M1362" s="14">
        <v>4.6970000000000001</v>
      </c>
      <c r="N1362" s="14">
        <v>5.2720000000000002</v>
      </c>
      <c r="O1362" s="14">
        <v>2</v>
      </c>
      <c r="P1362" s="23" t="b">
        <f t="shared" si="84"/>
        <v>0</v>
      </c>
      <c r="Q1362" s="23">
        <f t="shared" si="85"/>
        <v>1</v>
      </c>
      <c r="R1362" s="23" t="b">
        <f t="shared" si="86"/>
        <v>0</v>
      </c>
    </row>
    <row r="1363" spans="1:18" ht="67.5">
      <c r="A1363" s="14">
        <f t="shared" si="87"/>
        <v>1362</v>
      </c>
      <c r="B1363" s="14" t="s">
        <v>18</v>
      </c>
      <c r="C1363" s="14" t="s">
        <v>2941</v>
      </c>
      <c r="D1363" s="15" t="s">
        <v>2943</v>
      </c>
      <c r="E1363" s="15" t="s">
        <v>52</v>
      </c>
      <c r="F1363" s="14" t="s">
        <v>46</v>
      </c>
      <c r="G1363" s="14">
        <v>2017</v>
      </c>
      <c r="H1363" s="14">
        <v>7</v>
      </c>
      <c r="I1363" s="1"/>
      <c r="L1363" s="14" t="s">
        <v>53</v>
      </c>
      <c r="M1363" s="14">
        <v>4.2590000000000003</v>
      </c>
      <c r="N1363" s="14">
        <v>4.8470000000000004</v>
      </c>
      <c r="O1363" s="19">
        <v>11</v>
      </c>
      <c r="P1363" s="23" t="b">
        <f t="shared" si="84"/>
        <v>0</v>
      </c>
      <c r="Q1363" s="23" t="b">
        <f t="shared" si="85"/>
        <v>0</v>
      </c>
      <c r="R1363" s="23" t="b">
        <f t="shared" si="86"/>
        <v>0</v>
      </c>
    </row>
    <row r="1364" spans="1:18" ht="67.5">
      <c r="A1364" s="14">
        <f t="shared" si="87"/>
        <v>1363</v>
      </c>
      <c r="B1364" s="14" t="s">
        <v>18</v>
      </c>
      <c r="C1364" s="14" t="s">
        <v>2941</v>
      </c>
      <c r="D1364" s="15" t="s">
        <v>2944</v>
      </c>
      <c r="E1364" s="15" t="s">
        <v>1256</v>
      </c>
      <c r="F1364" s="14" t="s">
        <v>46</v>
      </c>
      <c r="G1364" s="14">
        <v>2017</v>
      </c>
      <c r="H1364" s="14">
        <v>17</v>
      </c>
      <c r="I1364" s="1"/>
      <c r="L1364" s="14" t="s">
        <v>1257</v>
      </c>
      <c r="M1364" s="14">
        <v>3.964</v>
      </c>
      <c r="N1364" s="14">
        <v>4.5410000000000004</v>
      </c>
      <c r="O1364" s="14">
        <v>8</v>
      </c>
      <c r="P1364" s="23" t="b">
        <f t="shared" si="84"/>
        <v>0</v>
      </c>
      <c r="Q1364" s="23" t="b">
        <f t="shared" si="85"/>
        <v>0</v>
      </c>
      <c r="R1364" s="23" t="b">
        <f t="shared" si="86"/>
        <v>0</v>
      </c>
    </row>
    <row r="1365" spans="1:18" ht="54">
      <c r="A1365" s="14">
        <f t="shared" si="87"/>
        <v>1364</v>
      </c>
      <c r="B1365" s="14" t="s">
        <v>18</v>
      </c>
      <c r="C1365" s="14" t="s">
        <v>2941</v>
      </c>
      <c r="D1365" s="15" t="s">
        <v>2945</v>
      </c>
      <c r="E1365" s="15" t="s">
        <v>328</v>
      </c>
      <c r="F1365" s="14" t="s">
        <v>46</v>
      </c>
      <c r="G1365" s="14">
        <v>2017</v>
      </c>
      <c r="H1365" s="14">
        <v>8</v>
      </c>
      <c r="I1365" s="1"/>
      <c r="L1365" s="14" t="s">
        <v>329</v>
      </c>
      <c r="M1365" s="14">
        <v>4.0759999999999996</v>
      </c>
      <c r="N1365" s="14">
        <v>4.5259999999999998</v>
      </c>
      <c r="O1365" s="14">
        <v>3</v>
      </c>
      <c r="P1365" s="23" t="b">
        <f t="shared" si="84"/>
        <v>0</v>
      </c>
      <c r="Q1365" s="23" t="b">
        <f t="shared" si="85"/>
        <v>0</v>
      </c>
      <c r="R1365" s="23" t="b">
        <f t="shared" si="86"/>
        <v>0</v>
      </c>
    </row>
    <row r="1366" spans="1:18" ht="94.5">
      <c r="A1366" s="14">
        <f t="shared" si="87"/>
        <v>1365</v>
      </c>
      <c r="B1366" s="14" t="s">
        <v>18</v>
      </c>
      <c r="C1366" s="14" t="s">
        <v>2941</v>
      </c>
      <c r="D1366" s="15" t="s">
        <v>2946</v>
      </c>
      <c r="E1366" s="15" t="s">
        <v>2085</v>
      </c>
      <c r="F1366" s="14" t="s">
        <v>46</v>
      </c>
      <c r="G1366" s="14">
        <v>2017</v>
      </c>
      <c r="H1366" s="14">
        <v>163</v>
      </c>
      <c r="I1366" s="1">
        <v>4</v>
      </c>
      <c r="J1366" s="14">
        <v>523</v>
      </c>
      <c r="K1366" s="14">
        <v>530</v>
      </c>
      <c r="L1366" s="14" t="s">
        <v>2086</v>
      </c>
      <c r="M1366" s="14">
        <v>2.1509999999999998</v>
      </c>
      <c r="N1366" s="14">
        <v>2.5990000000000002</v>
      </c>
      <c r="O1366" s="14">
        <v>5</v>
      </c>
      <c r="P1366" s="23" t="b">
        <f t="shared" si="84"/>
        <v>0</v>
      </c>
      <c r="Q1366" s="23" t="b">
        <f t="shared" si="85"/>
        <v>0</v>
      </c>
      <c r="R1366" s="23" t="b">
        <f t="shared" si="86"/>
        <v>0</v>
      </c>
    </row>
    <row r="1367" spans="1:18" ht="67.5">
      <c r="A1367" s="14">
        <f t="shared" si="87"/>
        <v>1366</v>
      </c>
      <c r="B1367" s="14" t="s">
        <v>18</v>
      </c>
      <c r="C1367" s="14" t="s">
        <v>2941</v>
      </c>
      <c r="D1367" s="15" t="s">
        <v>2947</v>
      </c>
      <c r="E1367" s="15" t="s">
        <v>1876</v>
      </c>
      <c r="F1367" s="14" t="s">
        <v>46</v>
      </c>
      <c r="G1367" s="14">
        <v>2017</v>
      </c>
      <c r="H1367" s="14">
        <v>110</v>
      </c>
      <c r="I1367" s="1"/>
      <c r="J1367" s="14">
        <v>89</v>
      </c>
      <c r="K1367" s="14">
        <v>97</v>
      </c>
      <c r="L1367" s="14" t="s">
        <v>1877</v>
      </c>
      <c r="M1367" s="14">
        <v>2.3069999999999999</v>
      </c>
      <c r="N1367" s="14">
        <v>2.484</v>
      </c>
      <c r="O1367" s="14">
        <v>6</v>
      </c>
      <c r="P1367" s="23" t="b">
        <f t="shared" si="84"/>
        <v>0</v>
      </c>
      <c r="Q1367" s="23" t="b">
        <f t="shared" si="85"/>
        <v>0</v>
      </c>
      <c r="R1367" s="23" t="b">
        <f t="shared" si="86"/>
        <v>0</v>
      </c>
    </row>
    <row r="1368" spans="1:18" ht="54">
      <c r="A1368" s="14">
        <f t="shared" si="87"/>
        <v>1367</v>
      </c>
      <c r="B1368" s="14" t="s">
        <v>18</v>
      </c>
      <c r="C1368" s="14" t="s">
        <v>2941</v>
      </c>
      <c r="D1368" s="15" t="s">
        <v>2948</v>
      </c>
      <c r="E1368" s="15" t="s">
        <v>874</v>
      </c>
      <c r="F1368" s="14" t="s">
        <v>46</v>
      </c>
      <c r="G1368" s="14">
        <v>2017</v>
      </c>
      <c r="H1368" s="14">
        <v>364</v>
      </c>
      <c r="I1368" s="1">
        <v>19</v>
      </c>
      <c r="L1368" s="14" t="s">
        <v>875</v>
      </c>
      <c r="M1368" s="14">
        <v>1.7649999999999999</v>
      </c>
      <c r="N1368" s="14">
        <v>2.1019999999999999</v>
      </c>
      <c r="O1368" s="19">
        <v>11</v>
      </c>
      <c r="P1368" s="23" t="b">
        <f t="shared" si="84"/>
        <v>0</v>
      </c>
      <c r="Q1368" s="23" t="b">
        <f t="shared" si="85"/>
        <v>0</v>
      </c>
      <c r="R1368" s="23" t="b">
        <f t="shared" si="86"/>
        <v>0</v>
      </c>
    </row>
    <row r="1369" spans="1:18" ht="67.5">
      <c r="A1369" s="14">
        <f t="shared" si="87"/>
        <v>1368</v>
      </c>
      <c r="B1369" s="14" t="s">
        <v>18</v>
      </c>
      <c r="C1369" s="14" t="s">
        <v>2941</v>
      </c>
      <c r="D1369" s="15" t="s">
        <v>2949</v>
      </c>
      <c r="E1369" s="15" t="s">
        <v>2950</v>
      </c>
      <c r="F1369" s="14" t="s">
        <v>46</v>
      </c>
      <c r="G1369" s="14">
        <v>2017</v>
      </c>
      <c r="H1369" s="14">
        <v>147</v>
      </c>
      <c r="I1369" s="1">
        <v>1</v>
      </c>
      <c r="J1369" s="14">
        <v>55</v>
      </c>
      <c r="K1369" s="14">
        <v>71</v>
      </c>
      <c r="L1369" s="14" t="s">
        <v>2951</v>
      </c>
      <c r="M1369" s="14">
        <v>1.478</v>
      </c>
      <c r="N1369" s="14">
        <v>1.657</v>
      </c>
      <c r="O1369" s="14">
        <v>2</v>
      </c>
      <c r="P1369" s="23" t="b">
        <f t="shared" si="84"/>
        <v>0</v>
      </c>
      <c r="Q1369" s="23" t="b">
        <f t="shared" si="85"/>
        <v>0</v>
      </c>
      <c r="R1369" s="23">
        <f t="shared" si="86"/>
        <v>1</v>
      </c>
    </row>
    <row r="1370" spans="1:18" ht="67.5">
      <c r="A1370" s="14">
        <f t="shared" si="87"/>
        <v>1369</v>
      </c>
      <c r="B1370" s="14" t="s">
        <v>18</v>
      </c>
      <c r="C1370" s="14" t="s">
        <v>2952</v>
      </c>
      <c r="D1370" s="15" t="s">
        <v>2953</v>
      </c>
      <c r="E1370" s="15" t="s">
        <v>2954</v>
      </c>
      <c r="F1370" s="14" t="s">
        <v>46</v>
      </c>
      <c r="G1370" s="14">
        <v>2017</v>
      </c>
      <c r="H1370" s="14">
        <v>48</v>
      </c>
      <c r="I1370" s="1">
        <v>1</v>
      </c>
      <c r="J1370" s="14">
        <v>71</v>
      </c>
      <c r="K1370" s="14">
        <v>78</v>
      </c>
      <c r="L1370" s="14" t="s">
        <v>2955</v>
      </c>
      <c r="M1370" s="14">
        <v>1.091</v>
      </c>
      <c r="N1370" s="14">
        <v>1.264</v>
      </c>
      <c r="O1370" s="14">
        <v>4</v>
      </c>
      <c r="P1370" s="23" t="b">
        <f t="shared" si="84"/>
        <v>0</v>
      </c>
      <c r="Q1370" s="23" t="b">
        <f t="shared" si="85"/>
        <v>0</v>
      </c>
      <c r="R1370" s="23">
        <f t="shared" si="86"/>
        <v>1</v>
      </c>
    </row>
    <row r="1371" spans="1:18" ht="67.5">
      <c r="A1371" s="14">
        <f t="shared" si="87"/>
        <v>1370</v>
      </c>
      <c r="B1371" s="14" t="s">
        <v>18</v>
      </c>
      <c r="C1371" s="14" t="s">
        <v>2956</v>
      </c>
      <c r="D1371" s="15" t="s">
        <v>2957</v>
      </c>
      <c r="E1371" s="15" t="s">
        <v>476</v>
      </c>
      <c r="F1371" s="14" t="s">
        <v>46</v>
      </c>
      <c r="G1371" s="14">
        <v>2017</v>
      </c>
      <c r="H1371" s="14">
        <v>55</v>
      </c>
      <c r="I1371" s="1">
        <v>7</v>
      </c>
      <c r="J1371" s="14">
        <v>554</v>
      </c>
      <c r="K1371" s="14">
        <v>560</v>
      </c>
      <c r="L1371" s="14" t="s">
        <v>477</v>
      </c>
      <c r="M1371" s="14">
        <v>1.9239999999999999</v>
      </c>
      <c r="N1371" s="14">
        <v>1.825</v>
      </c>
      <c r="O1371" s="14">
        <v>8</v>
      </c>
      <c r="P1371" s="23" t="b">
        <f t="shared" si="84"/>
        <v>0</v>
      </c>
      <c r="Q1371" s="23" t="b">
        <f t="shared" si="85"/>
        <v>0</v>
      </c>
      <c r="R1371" s="23">
        <f t="shared" si="86"/>
        <v>1</v>
      </c>
    </row>
    <row r="1372" spans="1:18" ht="54">
      <c r="A1372" s="14">
        <f t="shared" si="87"/>
        <v>1371</v>
      </c>
      <c r="B1372" s="14" t="s">
        <v>18</v>
      </c>
      <c r="C1372" s="14" t="s">
        <v>2958</v>
      </c>
      <c r="D1372" s="15" t="s">
        <v>2959</v>
      </c>
      <c r="E1372" s="15" t="s">
        <v>870</v>
      </c>
      <c r="F1372" s="14" t="s">
        <v>46</v>
      </c>
      <c r="G1372" s="14">
        <v>2017</v>
      </c>
      <c r="H1372" s="14">
        <v>8</v>
      </c>
      <c r="I1372" s="14">
        <v>7</v>
      </c>
      <c r="J1372" s="14">
        <v>1335</v>
      </c>
      <c r="K1372" s="14">
        <v>1354</v>
      </c>
      <c r="L1372" s="14" t="s">
        <v>871</v>
      </c>
      <c r="M1372" s="14">
        <v>4.665</v>
      </c>
      <c r="N1372" s="14">
        <v>4.915</v>
      </c>
      <c r="O1372" s="14">
        <v>62</v>
      </c>
      <c r="P1372" s="23" t="b">
        <f t="shared" si="84"/>
        <v>0</v>
      </c>
      <c r="Q1372" s="23" t="b">
        <f t="shared" si="85"/>
        <v>0</v>
      </c>
      <c r="R1372" s="23" t="b">
        <f t="shared" si="86"/>
        <v>0</v>
      </c>
    </row>
    <row r="1373" spans="1:18" ht="40.5">
      <c r="A1373" s="14">
        <f t="shared" si="87"/>
        <v>1372</v>
      </c>
      <c r="B1373" s="14" t="s">
        <v>18</v>
      </c>
      <c r="C1373" s="14" t="s">
        <v>2963</v>
      </c>
      <c r="D1373" s="15" t="s">
        <v>2960</v>
      </c>
      <c r="E1373" s="15" t="s">
        <v>2961</v>
      </c>
      <c r="F1373" s="14" t="s">
        <v>46</v>
      </c>
      <c r="G1373" s="14">
        <v>2017</v>
      </c>
      <c r="H1373" s="14">
        <v>7</v>
      </c>
      <c r="I1373" s="1">
        <v>14</v>
      </c>
      <c r="J1373" s="14">
        <v>5032</v>
      </c>
      <c r="K1373" s="14">
        <v>5040</v>
      </c>
      <c r="L1373" s="14" t="s">
        <v>2962</v>
      </c>
      <c r="M1373" s="14">
        <v>2.44</v>
      </c>
      <c r="N1373" s="14">
        <v>2.7160000000000002</v>
      </c>
      <c r="O1373" s="14">
        <v>8</v>
      </c>
      <c r="P1373" s="23" t="b">
        <f t="shared" si="84"/>
        <v>0</v>
      </c>
      <c r="Q1373" s="23" t="b">
        <f t="shared" si="85"/>
        <v>0</v>
      </c>
      <c r="R1373" s="23" t="b">
        <f t="shared" si="86"/>
        <v>0</v>
      </c>
    </row>
    <row r="1374" spans="1:18" ht="54">
      <c r="A1374" s="14">
        <f t="shared" si="87"/>
        <v>1373</v>
      </c>
      <c r="B1374" s="14" t="s">
        <v>18</v>
      </c>
      <c r="C1374" s="14" t="s">
        <v>2963</v>
      </c>
      <c r="D1374" s="15" t="s">
        <v>2964</v>
      </c>
      <c r="E1374" s="15" t="s">
        <v>1958</v>
      </c>
      <c r="F1374" s="14" t="s">
        <v>46</v>
      </c>
      <c r="G1374" s="14">
        <v>2017</v>
      </c>
      <c r="H1374" s="14">
        <v>73</v>
      </c>
      <c r="I1374" s="1">
        <v>7</v>
      </c>
      <c r="J1374" s="14">
        <v>1358</v>
      </c>
      <c r="K1374" s="14">
        <v>1363</v>
      </c>
      <c r="L1374" s="14" t="s">
        <v>1959</v>
      </c>
      <c r="M1374" s="14">
        <v>3.2530000000000001</v>
      </c>
      <c r="N1374" s="14">
        <v>3.3380000000000001</v>
      </c>
      <c r="O1374" s="14">
        <v>6</v>
      </c>
      <c r="P1374" s="23" t="b">
        <f t="shared" si="84"/>
        <v>0</v>
      </c>
      <c r="Q1374" s="23" t="b">
        <f t="shared" si="85"/>
        <v>0</v>
      </c>
      <c r="R1374" s="23" t="b">
        <f t="shared" si="86"/>
        <v>0</v>
      </c>
    </row>
    <row r="1375" spans="1:18" ht="67.5">
      <c r="A1375" s="14">
        <f t="shared" si="87"/>
        <v>1374</v>
      </c>
      <c r="B1375" s="14" t="s">
        <v>18</v>
      </c>
      <c r="C1375" s="14" t="s">
        <v>2963</v>
      </c>
      <c r="D1375" s="15" t="s">
        <v>2965</v>
      </c>
      <c r="E1375" s="15" t="s">
        <v>2852</v>
      </c>
      <c r="F1375" s="14" t="s">
        <v>46</v>
      </c>
      <c r="G1375" s="14">
        <v>2017</v>
      </c>
      <c r="H1375" s="14">
        <v>26</v>
      </c>
      <c r="I1375" s="1">
        <v>3</v>
      </c>
      <c r="J1375" s="14">
        <v>343</v>
      </c>
      <c r="K1375" s="14">
        <v>355</v>
      </c>
      <c r="L1375" s="14" t="s">
        <v>2853</v>
      </c>
      <c r="M1375" s="14">
        <v>2.8439999999999999</v>
      </c>
      <c r="N1375" s="14">
        <v>2.8730000000000002</v>
      </c>
      <c r="O1375" s="14">
        <v>5</v>
      </c>
      <c r="P1375" s="23" t="b">
        <f t="shared" si="84"/>
        <v>0</v>
      </c>
      <c r="Q1375" s="23" t="b">
        <f t="shared" si="85"/>
        <v>0</v>
      </c>
      <c r="R1375" s="23" t="b">
        <f t="shared" si="86"/>
        <v>0</v>
      </c>
    </row>
    <row r="1376" spans="1:18" ht="67.5">
      <c r="A1376" s="14">
        <f t="shared" si="87"/>
        <v>1375</v>
      </c>
      <c r="B1376" s="14" t="s">
        <v>18</v>
      </c>
      <c r="C1376" s="14" t="s">
        <v>2966</v>
      </c>
      <c r="D1376" s="15" t="s">
        <v>2967</v>
      </c>
      <c r="E1376" s="15" t="s">
        <v>2931</v>
      </c>
      <c r="F1376" s="14" t="s">
        <v>46</v>
      </c>
      <c r="G1376" s="14">
        <v>2017</v>
      </c>
      <c r="H1376" s="14">
        <v>85</v>
      </c>
      <c r="I1376" s="1"/>
      <c r="J1376" s="14">
        <v>11</v>
      </c>
      <c r="K1376" s="14">
        <v>20</v>
      </c>
      <c r="L1376" s="14" t="s">
        <v>2932</v>
      </c>
      <c r="M1376" s="14">
        <v>3.7559999999999998</v>
      </c>
      <c r="N1376" s="14">
        <v>3.6680000000000001</v>
      </c>
      <c r="O1376" s="14">
        <v>8</v>
      </c>
      <c r="P1376" s="23" t="b">
        <f t="shared" si="84"/>
        <v>0</v>
      </c>
      <c r="Q1376" s="23" t="b">
        <f t="shared" si="85"/>
        <v>0</v>
      </c>
      <c r="R1376" s="23" t="b">
        <f t="shared" si="86"/>
        <v>0</v>
      </c>
    </row>
    <row r="1377" spans="1:18" ht="67.5">
      <c r="A1377" s="14">
        <f t="shared" si="87"/>
        <v>1376</v>
      </c>
      <c r="B1377" s="14" t="s">
        <v>18</v>
      </c>
      <c r="C1377" s="14" t="s">
        <v>2966</v>
      </c>
      <c r="D1377" s="15" t="s">
        <v>2968</v>
      </c>
      <c r="E1377" s="15" t="s">
        <v>2852</v>
      </c>
      <c r="F1377" s="14" t="s">
        <v>46</v>
      </c>
      <c r="G1377" s="14">
        <v>2017</v>
      </c>
      <c r="H1377" s="14">
        <v>26</v>
      </c>
      <c r="I1377" s="1">
        <v>2</v>
      </c>
      <c r="J1377" s="14">
        <v>215</v>
      </c>
      <c r="K1377" s="14">
        <v>232</v>
      </c>
      <c r="L1377" s="14" t="s">
        <v>2853</v>
      </c>
      <c r="M1377" s="14">
        <v>2.8439999999999999</v>
      </c>
      <c r="N1377" s="14">
        <v>2.8730000000000002</v>
      </c>
      <c r="O1377" s="14">
        <v>4</v>
      </c>
      <c r="P1377" s="23" t="b">
        <f t="shared" si="84"/>
        <v>0</v>
      </c>
      <c r="Q1377" s="23" t="b">
        <f t="shared" si="85"/>
        <v>0</v>
      </c>
      <c r="R1377" s="23" t="b">
        <f t="shared" si="86"/>
        <v>0</v>
      </c>
    </row>
    <row r="1378" spans="1:18" ht="54">
      <c r="A1378" s="14">
        <f t="shared" si="87"/>
        <v>1377</v>
      </c>
      <c r="B1378" s="14" t="s">
        <v>18</v>
      </c>
      <c r="C1378" s="14" t="s">
        <v>2966</v>
      </c>
      <c r="D1378" s="15" t="s">
        <v>2969</v>
      </c>
      <c r="E1378" s="15" t="s">
        <v>2970</v>
      </c>
      <c r="F1378" s="14" t="s">
        <v>46</v>
      </c>
      <c r="G1378" s="14">
        <v>2017</v>
      </c>
      <c r="H1378" s="14">
        <v>73</v>
      </c>
      <c r="I1378" s="14">
        <v>2</v>
      </c>
      <c r="J1378" s="14">
        <v>159</v>
      </c>
      <c r="K1378" s="14">
        <v>176</v>
      </c>
      <c r="L1378" s="14" t="s">
        <v>2971</v>
      </c>
      <c r="M1378" s="14">
        <v>1.76</v>
      </c>
      <c r="N1378" s="14">
        <v>1.917</v>
      </c>
      <c r="O1378" s="14">
        <v>50</v>
      </c>
      <c r="P1378" s="23" t="b">
        <f t="shared" si="84"/>
        <v>0</v>
      </c>
      <c r="Q1378" s="23" t="b">
        <f t="shared" si="85"/>
        <v>0</v>
      </c>
      <c r="R1378" s="23">
        <f t="shared" si="86"/>
        <v>1</v>
      </c>
    </row>
    <row r="1379" spans="1:18" ht="54">
      <c r="A1379" s="14">
        <f t="shared" si="87"/>
        <v>1378</v>
      </c>
      <c r="B1379" s="14" t="s">
        <v>18</v>
      </c>
      <c r="C1379" s="14" t="s">
        <v>2966</v>
      </c>
      <c r="D1379" s="15" t="s">
        <v>2972</v>
      </c>
      <c r="E1379" s="15" t="s">
        <v>2973</v>
      </c>
      <c r="F1379" s="14" t="s">
        <v>46</v>
      </c>
      <c r="G1379" s="14">
        <v>2017</v>
      </c>
      <c r="H1379" s="14">
        <v>22</v>
      </c>
      <c r="I1379" s="1">
        <v>8</v>
      </c>
      <c r="J1379" s="14">
        <v>1132</v>
      </c>
      <c r="K1379" s="14">
        <v>1166</v>
      </c>
      <c r="L1379" s="14" t="s">
        <v>2974</v>
      </c>
      <c r="M1379" s="14">
        <v>1.4670000000000001</v>
      </c>
      <c r="N1379" s="14">
        <v>1.4019999999999999</v>
      </c>
      <c r="O1379" s="14">
        <v>8</v>
      </c>
      <c r="P1379" s="23" t="b">
        <f t="shared" si="84"/>
        <v>0</v>
      </c>
      <c r="Q1379" s="23" t="b">
        <f t="shared" si="85"/>
        <v>0</v>
      </c>
      <c r="R1379" s="23">
        <f t="shared" si="86"/>
        <v>1</v>
      </c>
    </row>
    <row r="1380" spans="1:18" ht="54">
      <c r="A1380" s="14">
        <f t="shared" si="87"/>
        <v>1379</v>
      </c>
      <c r="B1380" s="14" t="s">
        <v>18</v>
      </c>
      <c r="C1380" s="14" t="s">
        <v>3592</v>
      </c>
      <c r="D1380" s="15" t="s">
        <v>3593</v>
      </c>
      <c r="E1380" s="15" t="s">
        <v>2973</v>
      </c>
      <c r="F1380" s="14" t="s">
        <v>46</v>
      </c>
      <c r="G1380" s="14">
        <v>2017</v>
      </c>
      <c r="H1380" s="14">
        <v>22</v>
      </c>
      <c r="I1380" s="1">
        <v>12</v>
      </c>
      <c r="J1380" s="14">
        <v>2023</v>
      </c>
      <c r="K1380" s="14">
        <v>2037</v>
      </c>
      <c r="L1380" s="14" t="s">
        <v>2974</v>
      </c>
      <c r="M1380" s="14">
        <v>1.4670000000000001</v>
      </c>
      <c r="N1380" s="14">
        <v>1.4019999999999999</v>
      </c>
      <c r="O1380" s="14">
        <v>2</v>
      </c>
      <c r="P1380" s="23" t="b">
        <f t="shared" si="84"/>
        <v>0</v>
      </c>
      <c r="Q1380" s="23" t="b">
        <f t="shared" si="85"/>
        <v>0</v>
      </c>
      <c r="R1380" s="23">
        <f t="shared" si="86"/>
        <v>1</v>
      </c>
    </row>
    <row r="1381" spans="1:18" ht="40.5">
      <c r="A1381" s="14">
        <f t="shared" si="87"/>
        <v>1380</v>
      </c>
      <c r="B1381" s="14" t="s">
        <v>18</v>
      </c>
      <c r="C1381" s="14" t="s">
        <v>2975</v>
      </c>
      <c r="D1381" s="15" t="s">
        <v>2976</v>
      </c>
      <c r="E1381" s="15" t="s">
        <v>60</v>
      </c>
      <c r="F1381" s="14" t="s">
        <v>61</v>
      </c>
      <c r="G1381" s="14">
        <v>2017</v>
      </c>
      <c r="H1381" s="14">
        <v>101</v>
      </c>
      <c r="I1381" s="1">
        <v>10</v>
      </c>
      <c r="J1381" s="14">
        <v>1819</v>
      </c>
      <c r="K1381" s="14">
        <v>1819</v>
      </c>
      <c r="L1381" s="14" t="s">
        <v>62</v>
      </c>
      <c r="M1381" s="14">
        <v>3.173</v>
      </c>
      <c r="N1381" s="14">
        <v>3.4510000000000001</v>
      </c>
      <c r="O1381" s="23">
        <v>9</v>
      </c>
      <c r="P1381" s="23" t="b">
        <f t="shared" si="84"/>
        <v>0</v>
      </c>
      <c r="Q1381" s="23" t="b">
        <f t="shared" si="85"/>
        <v>0</v>
      </c>
      <c r="R1381" s="23" t="b">
        <f t="shared" si="86"/>
        <v>0</v>
      </c>
    </row>
    <row r="1382" spans="1:18" ht="54">
      <c r="A1382" s="14">
        <f t="shared" si="87"/>
        <v>1381</v>
      </c>
      <c r="B1382" s="14" t="s">
        <v>18</v>
      </c>
      <c r="C1382" s="14" t="s">
        <v>2975</v>
      </c>
      <c r="D1382" s="15" t="s">
        <v>2977</v>
      </c>
      <c r="E1382" s="15" t="s">
        <v>1438</v>
      </c>
      <c r="F1382" s="14" t="s">
        <v>46</v>
      </c>
      <c r="G1382" s="14">
        <v>2017</v>
      </c>
      <c r="H1382" s="14">
        <v>107</v>
      </c>
      <c r="I1382" s="1">
        <v>6</v>
      </c>
      <c r="J1382" s="14">
        <v>654</v>
      </c>
      <c r="K1382" s="14">
        <v>661</v>
      </c>
      <c r="L1382" s="14" t="s">
        <v>1439</v>
      </c>
      <c r="M1382" s="14">
        <v>2.8959999999999999</v>
      </c>
      <c r="N1382" s="14">
        <v>3.1989999999999998</v>
      </c>
      <c r="O1382" s="14">
        <v>8</v>
      </c>
      <c r="P1382" s="23" t="b">
        <f t="shared" si="84"/>
        <v>0</v>
      </c>
      <c r="Q1382" s="23" t="b">
        <f t="shared" si="85"/>
        <v>0</v>
      </c>
      <c r="R1382" s="23" t="b">
        <f t="shared" si="86"/>
        <v>0</v>
      </c>
    </row>
    <row r="1383" spans="1:18" ht="54">
      <c r="A1383" s="14">
        <f t="shared" si="87"/>
        <v>1382</v>
      </c>
      <c r="B1383" s="14" t="s">
        <v>18</v>
      </c>
      <c r="C1383" s="14" t="s">
        <v>2975</v>
      </c>
      <c r="D1383" s="15" t="s">
        <v>2978</v>
      </c>
      <c r="E1383" s="15" t="s">
        <v>1438</v>
      </c>
      <c r="F1383" s="14" t="s">
        <v>46</v>
      </c>
      <c r="G1383" s="14">
        <v>2017</v>
      </c>
      <c r="H1383" s="14">
        <v>107</v>
      </c>
      <c r="I1383" s="1">
        <v>11</v>
      </c>
      <c r="J1383" s="14">
        <v>1305</v>
      </c>
      <c r="K1383" s="14">
        <v>1311</v>
      </c>
      <c r="L1383" s="14" t="s">
        <v>1439</v>
      </c>
      <c r="M1383" s="14">
        <v>2.8959999999999999</v>
      </c>
      <c r="N1383" s="14">
        <v>3.1989999999999998</v>
      </c>
      <c r="O1383" s="19">
        <v>11</v>
      </c>
      <c r="P1383" s="23" t="b">
        <f t="shared" si="84"/>
        <v>0</v>
      </c>
      <c r="Q1383" s="23" t="b">
        <f t="shared" si="85"/>
        <v>0</v>
      </c>
      <c r="R1383" s="23" t="b">
        <f t="shared" si="86"/>
        <v>0</v>
      </c>
    </row>
    <row r="1384" spans="1:18" ht="54">
      <c r="A1384" s="14">
        <f t="shared" si="87"/>
        <v>1383</v>
      </c>
      <c r="B1384" s="14" t="s">
        <v>18</v>
      </c>
      <c r="C1384" s="14" t="s">
        <v>2975</v>
      </c>
      <c r="D1384" s="15" t="s">
        <v>2979</v>
      </c>
      <c r="E1384" s="15" t="s">
        <v>2950</v>
      </c>
      <c r="F1384" s="14" t="s">
        <v>46</v>
      </c>
      <c r="G1384" s="14">
        <v>2017</v>
      </c>
      <c r="H1384" s="14">
        <v>147</v>
      </c>
      <c r="I1384" s="1">
        <v>2</v>
      </c>
      <c r="J1384" s="14">
        <v>255</v>
      </c>
      <c r="K1384" s="14">
        <v>263</v>
      </c>
      <c r="L1384" s="14" t="s">
        <v>2951</v>
      </c>
      <c r="M1384" s="14">
        <v>1.478</v>
      </c>
      <c r="N1384" s="14">
        <v>1.657</v>
      </c>
      <c r="O1384" s="14">
        <v>3</v>
      </c>
      <c r="P1384" s="23" t="b">
        <f t="shared" si="84"/>
        <v>0</v>
      </c>
      <c r="Q1384" s="23" t="b">
        <f t="shared" si="85"/>
        <v>0</v>
      </c>
      <c r="R1384" s="23">
        <f t="shared" si="86"/>
        <v>1</v>
      </c>
    </row>
    <row r="1385" spans="1:18" ht="54">
      <c r="A1385" s="14">
        <f t="shared" si="87"/>
        <v>1384</v>
      </c>
      <c r="B1385" s="14" t="s">
        <v>18</v>
      </c>
      <c r="C1385" s="14" t="s">
        <v>2975</v>
      </c>
      <c r="D1385" s="15" t="s">
        <v>2980</v>
      </c>
      <c r="E1385" s="15" t="s">
        <v>2981</v>
      </c>
      <c r="F1385" s="14" t="s">
        <v>46</v>
      </c>
      <c r="G1385" s="14">
        <v>2017</v>
      </c>
      <c r="H1385" s="14">
        <v>165</v>
      </c>
      <c r="I1385" s="1">
        <v>2</v>
      </c>
      <c r="J1385" s="14">
        <v>73</v>
      </c>
      <c r="K1385" s="14">
        <v>81</v>
      </c>
      <c r="L1385" s="14" t="s">
        <v>2982</v>
      </c>
      <c r="M1385" s="14">
        <v>0.85299999999999998</v>
      </c>
      <c r="N1385" s="14">
        <v>0.94099999999999995</v>
      </c>
      <c r="O1385" s="14">
        <v>3</v>
      </c>
      <c r="P1385" s="23" t="b">
        <f t="shared" si="84"/>
        <v>0</v>
      </c>
      <c r="Q1385" s="23" t="b">
        <f t="shared" si="85"/>
        <v>0</v>
      </c>
      <c r="R1385" s="23">
        <f t="shared" si="86"/>
        <v>1</v>
      </c>
    </row>
    <row r="1386" spans="1:18" ht="54">
      <c r="A1386" s="14">
        <f t="shared" si="87"/>
        <v>1385</v>
      </c>
      <c r="B1386" s="14" t="s">
        <v>18</v>
      </c>
      <c r="C1386" s="14" t="s">
        <v>2983</v>
      </c>
      <c r="D1386" s="15" t="s">
        <v>2984</v>
      </c>
      <c r="E1386" s="15" t="s">
        <v>60</v>
      </c>
      <c r="F1386" s="14" t="s">
        <v>46</v>
      </c>
      <c r="G1386" s="14">
        <v>2017</v>
      </c>
      <c r="H1386" s="14">
        <v>101</v>
      </c>
      <c r="I1386" s="1">
        <v>10</v>
      </c>
      <c r="J1386" s="14">
        <v>1746</v>
      </c>
      <c r="K1386" s="14">
        <v>1752</v>
      </c>
      <c r="L1386" s="14" t="s">
        <v>62</v>
      </c>
      <c r="M1386" s="14">
        <v>3.173</v>
      </c>
      <c r="N1386" s="14">
        <v>3.4510000000000001</v>
      </c>
      <c r="O1386" s="23">
        <v>9</v>
      </c>
      <c r="P1386" s="23" t="b">
        <f t="shared" si="84"/>
        <v>0</v>
      </c>
      <c r="Q1386" s="23" t="b">
        <f t="shared" si="85"/>
        <v>0</v>
      </c>
      <c r="R1386" s="23" t="b">
        <f t="shared" si="86"/>
        <v>0</v>
      </c>
    </row>
    <row r="1387" spans="1:18" ht="54">
      <c r="A1387" s="14">
        <f t="shared" si="87"/>
        <v>1386</v>
      </c>
      <c r="B1387" s="14" t="s">
        <v>18</v>
      </c>
      <c r="C1387" s="14" t="s">
        <v>2985</v>
      </c>
      <c r="D1387" s="15" t="s">
        <v>2986</v>
      </c>
      <c r="E1387" s="15" t="s">
        <v>52</v>
      </c>
      <c r="F1387" s="14" t="s">
        <v>46</v>
      </c>
      <c r="G1387" s="14">
        <v>2017</v>
      </c>
      <c r="H1387" s="14">
        <v>7</v>
      </c>
      <c r="I1387" s="1"/>
      <c r="L1387" s="14" t="s">
        <v>53</v>
      </c>
      <c r="M1387" s="14">
        <v>4.2590000000000003</v>
      </c>
      <c r="N1387" s="14">
        <v>4.8470000000000004</v>
      </c>
      <c r="O1387" s="14">
        <v>2</v>
      </c>
      <c r="P1387" s="23" t="b">
        <f t="shared" si="84"/>
        <v>0</v>
      </c>
      <c r="Q1387" s="23" t="b">
        <f t="shared" si="85"/>
        <v>0</v>
      </c>
      <c r="R1387" s="23" t="b">
        <f t="shared" si="86"/>
        <v>0</v>
      </c>
    </row>
    <row r="1388" spans="1:18" ht="54">
      <c r="A1388" s="14">
        <f t="shared" si="87"/>
        <v>1387</v>
      </c>
      <c r="B1388" s="14" t="s">
        <v>18</v>
      </c>
      <c r="C1388" s="14" t="s">
        <v>2985</v>
      </c>
      <c r="D1388" s="15" t="s">
        <v>2987</v>
      </c>
      <c r="E1388" s="15" t="s">
        <v>2988</v>
      </c>
      <c r="F1388" s="14" t="s">
        <v>46</v>
      </c>
      <c r="G1388" s="14">
        <v>2017</v>
      </c>
      <c r="H1388" s="14">
        <v>8</v>
      </c>
      <c r="I1388" s="1">
        <v>10</v>
      </c>
      <c r="L1388" s="14" t="s">
        <v>2989</v>
      </c>
      <c r="M1388" s="14">
        <v>2.4900000000000002</v>
      </c>
      <c r="N1388" s="14">
        <v>3.0739999999999998</v>
      </c>
      <c r="O1388" s="19">
        <v>11</v>
      </c>
      <c r="P1388" s="23" t="b">
        <f t="shared" si="84"/>
        <v>0</v>
      </c>
      <c r="Q1388" s="23" t="b">
        <f t="shared" si="85"/>
        <v>0</v>
      </c>
      <c r="R1388" s="23" t="b">
        <f t="shared" si="86"/>
        <v>0</v>
      </c>
    </row>
    <row r="1389" spans="1:18" ht="81">
      <c r="A1389" s="14">
        <f t="shared" si="87"/>
        <v>1388</v>
      </c>
      <c r="B1389" s="14" t="s">
        <v>18</v>
      </c>
      <c r="C1389" s="14" t="s">
        <v>2990</v>
      </c>
      <c r="D1389" s="15" t="s">
        <v>2991</v>
      </c>
      <c r="E1389" s="15" t="s">
        <v>1653</v>
      </c>
      <c r="F1389" s="14" t="s">
        <v>46</v>
      </c>
      <c r="G1389" s="14">
        <v>2017</v>
      </c>
      <c r="H1389" s="14">
        <v>609</v>
      </c>
      <c r="I1389" s="1"/>
      <c r="J1389" s="14">
        <v>854</v>
      </c>
      <c r="K1389" s="14">
        <v>860</v>
      </c>
      <c r="L1389" s="14" t="s">
        <v>1654</v>
      </c>
      <c r="M1389" s="14">
        <v>4.9000000000000004</v>
      </c>
      <c r="N1389" s="14">
        <v>5.1020000000000003</v>
      </c>
      <c r="O1389" s="21">
        <v>9</v>
      </c>
      <c r="P1389" s="23" t="b">
        <f t="shared" si="84"/>
        <v>0</v>
      </c>
      <c r="Q1389" s="23">
        <f t="shared" si="85"/>
        <v>1</v>
      </c>
      <c r="R1389" s="23" t="b">
        <f t="shared" si="86"/>
        <v>0</v>
      </c>
    </row>
    <row r="1390" spans="1:18" ht="67.5">
      <c r="A1390" s="14">
        <f t="shared" si="87"/>
        <v>1389</v>
      </c>
      <c r="B1390" s="14" t="s">
        <v>18</v>
      </c>
      <c r="C1390" s="14" t="s">
        <v>2992</v>
      </c>
      <c r="D1390" s="15" t="s">
        <v>2993</v>
      </c>
      <c r="E1390" s="15" t="s">
        <v>1876</v>
      </c>
      <c r="F1390" s="14" t="s">
        <v>46</v>
      </c>
      <c r="G1390" s="14">
        <v>2017</v>
      </c>
      <c r="H1390" s="14">
        <v>113</v>
      </c>
      <c r="I1390" s="1"/>
      <c r="J1390" s="14">
        <v>73</v>
      </c>
      <c r="K1390" s="14">
        <v>79</v>
      </c>
      <c r="L1390" s="14" t="s">
        <v>1877</v>
      </c>
      <c r="M1390" s="14">
        <v>2.3069999999999999</v>
      </c>
      <c r="N1390" s="14">
        <v>2.484</v>
      </c>
      <c r="O1390" s="14">
        <v>8</v>
      </c>
      <c r="P1390" s="23" t="b">
        <f t="shared" si="84"/>
        <v>0</v>
      </c>
      <c r="Q1390" s="23" t="b">
        <f t="shared" si="85"/>
        <v>0</v>
      </c>
      <c r="R1390" s="23" t="b">
        <f t="shared" si="86"/>
        <v>0</v>
      </c>
    </row>
    <row r="1391" spans="1:18" ht="54">
      <c r="A1391" s="14">
        <f t="shared" si="87"/>
        <v>1390</v>
      </c>
      <c r="B1391" s="14" t="s">
        <v>18</v>
      </c>
      <c r="C1391" s="14" t="s">
        <v>2992</v>
      </c>
      <c r="D1391" s="15" t="s">
        <v>2994</v>
      </c>
      <c r="E1391" s="15" t="s">
        <v>66</v>
      </c>
      <c r="F1391" s="14" t="s">
        <v>46</v>
      </c>
      <c r="G1391" s="14">
        <v>2017</v>
      </c>
      <c r="H1391" s="14">
        <v>5</v>
      </c>
      <c r="I1391" s="1"/>
      <c r="L1391" s="14" t="s">
        <v>67</v>
      </c>
      <c r="M1391" s="14">
        <v>2.177</v>
      </c>
      <c r="N1391" s="14">
        <v>2.3540000000000001</v>
      </c>
      <c r="O1391" s="14">
        <v>4</v>
      </c>
      <c r="P1391" s="23" t="b">
        <f t="shared" si="84"/>
        <v>0</v>
      </c>
      <c r="Q1391" s="23" t="b">
        <f t="shared" si="85"/>
        <v>0</v>
      </c>
      <c r="R1391" s="23" t="b">
        <f t="shared" si="86"/>
        <v>0</v>
      </c>
    </row>
    <row r="1392" spans="1:18" ht="54">
      <c r="A1392" s="14">
        <f t="shared" si="87"/>
        <v>1391</v>
      </c>
      <c r="B1392" s="14" t="s">
        <v>18</v>
      </c>
      <c r="C1392" s="14" t="s">
        <v>2992</v>
      </c>
      <c r="D1392" s="15" t="s">
        <v>2995</v>
      </c>
      <c r="E1392" s="15" t="s">
        <v>66</v>
      </c>
      <c r="F1392" s="14" t="s">
        <v>46</v>
      </c>
      <c r="G1392" s="14">
        <v>2017</v>
      </c>
      <c r="H1392" s="14">
        <v>5</v>
      </c>
      <c r="I1392" s="1"/>
      <c r="L1392" s="14" t="s">
        <v>67</v>
      </c>
      <c r="M1392" s="14">
        <v>2.177</v>
      </c>
      <c r="N1392" s="14">
        <v>2.3540000000000001</v>
      </c>
      <c r="O1392" s="14">
        <v>10</v>
      </c>
      <c r="P1392" s="23" t="b">
        <f t="shared" si="84"/>
        <v>0</v>
      </c>
      <c r="Q1392" s="23" t="b">
        <f t="shared" si="85"/>
        <v>0</v>
      </c>
      <c r="R1392" s="23" t="b">
        <f t="shared" si="86"/>
        <v>0</v>
      </c>
    </row>
    <row r="1393" spans="1:18" ht="67.5">
      <c r="A1393" s="14">
        <f t="shared" si="87"/>
        <v>1392</v>
      </c>
      <c r="B1393" s="14" t="s">
        <v>18</v>
      </c>
      <c r="C1393" s="14" t="s">
        <v>2996</v>
      </c>
      <c r="D1393" s="15" t="s">
        <v>2997</v>
      </c>
      <c r="E1393" s="15" t="s">
        <v>2915</v>
      </c>
      <c r="F1393" s="14" t="s">
        <v>46</v>
      </c>
      <c r="G1393" s="14">
        <v>2017</v>
      </c>
      <c r="H1393" s="14">
        <v>98</v>
      </c>
      <c r="I1393" s="1"/>
      <c r="J1393" s="14">
        <v>117</v>
      </c>
      <c r="K1393" s="14">
        <v>125</v>
      </c>
      <c r="L1393" s="14" t="s">
        <v>2916</v>
      </c>
      <c r="M1393" s="14">
        <v>2.2269999999999999</v>
      </c>
      <c r="N1393" s="14">
        <v>2.556</v>
      </c>
      <c r="O1393" s="14">
        <v>5</v>
      </c>
      <c r="P1393" s="23" t="b">
        <f t="shared" si="84"/>
        <v>0</v>
      </c>
      <c r="Q1393" s="23" t="b">
        <f t="shared" si="85"/>
        <v>0</v>
      </c>
      <c r="R1393" s="23" t="b">
        <f t="shared" si="86"/>
        <v>0</v>
      </c>
    </row>
    <row r="1394" spans="1:18" ht="67.5">
      <c r="A1394" s="14">
        <f t="shared" si="87"/>
        <v>1393</v>
      </c>
      <c r="B1394" s="14" t="s">
        <v>18</v>
      </c>
      <c r="C1394" s="14" t="s">
        <v>2998</v>
      </c>
      <c r="D1394" s="15" t="s">
        <v>2999</v>
      </c>
      <c r="E1394" s="15" t="s">
        <v>2931</v>
      </c>
      <c r="F1394" s="14" t="s">
        <v>46</v>
      </c>
      <c r="G1394" s="14">
        <v>2017</v>
      </c>
      <c r="H1394" s="14">
        <v>85</v>
      </c>
      <c r="I1394" s="1"/>
      <c r="J1394" s="14">
        <v>1</v>
      </c>
      <c r="K1394" s="14">
        <v>10</v>
      </c>
      <c r="L1394" s="14" t="s">
        <v>2932</v>
      </c>
      <c r="M1394" s="14">
        <v>3.7559999999999998</v>
      </c>
      <c r="N1394" s="14">
        <v>3.6680000000000001</v>
      </c>
      <c r="O1394" s="14">
        <v>8</v>
      </c>
      <c r="P1394" s="23" t="b">
        <f t="shared" si="84"/>
        <v>0</v>
      </c>
      <c r="Q1394" s="23" t="b">
        <f t="shared" si="85"/>
        <v>0</v>
      </c>
      <c r="R1394" s="23" t="b">
        <f t="shared" si="86"/>
        <v>0</v>
      </c>
    </row>
    <row r="1395" spans="1:18" ht="67.5">
      <c r="A1395" s="14">
        <f t="shared" si="87"/>
        <v>1394</v>
      </c>
      <c r="B1395" s="14" t="s">
        <v>18</v>
      </c>
      <c r="C1395" s="14" t="s">
        <v>2998</v>
      </c>
      <c r="D1395" s="15" t="s">
        <v>3000</v>
      </c>
      <c r="E1395" s="15" t="s">
        <v>1924</v>
      </c>
      <c r="F1395" s="14" t="s">
        <v>46</v>
      </c>
      <c r="G1395" s="14">
        <v>2017</v>
      </c>
      <c r="H1395" s="14">
        <v>143</v>
      </c>
      <c r="J1395" s="14">
        <v>173</v>
      </c>
      <c r="K1395" s="14">
        <v>180</v>
      </c>
      <c r="L1395" s="14" t="s">
        <v>1925</v>
      </c>
      <c r="M1395" s="14">
        <v>2.59</v>
      </c>
      <c r="N1395" s="14">
        <v>2.6120000000000001</v>
      </c>
      <c r="O1395" s="14">
        <v>63</v>
      </c>
      <c r="P1395" s="23" t="b">
        <f t="shared" si="84"/>
        <v>0</v>
      </c>
      <c r="Q1395" s="23" t="b">
        <f t="shared" si="85"/>
        <v>0</v>
      </c>
      <c r="R1395" s="23" t="b">
        <f t="shared" si="86"/>
        <v>0</v>
      </c>
    </row>
    <row r="1396" spans="1:18" ht="81">
      <c r="A1396" s="14">
        <f t="shared" si="87"/>
        <v>1395</v>
      </c>
      <c r="B1396" s="14" t="s">
        <v>18</v>
      </c>
      <c r="C1396" s="14" t="s">
        <v>2998</v>
      </c>
      <c r="D1396" s="15" t="s">
        <v>3001</v>
      </c>
      <c r="E1396" s="15" t="s">
        <v>3002</v>
      </c>
      <c r="F1396" s="14" t="s">
        <v>46</v>
      </c>
      <c r="G1396" s="14">
        <v>2017</v>
      </c>
      <c r="H1396" s="14">
        <v>95</v>
      </c>
      <c r="I1396" s="1">
        <v>1</v>
      </c>
      <c r="L1396" s="14" t="s">
        <v>3003</v>
      </c>
      <c r="M1396" s="14">
        <v>1.53</v>
      </c>
      <c r="N1396" s="14">
        <v>1.514</v>
      </c>
      <c r="O1396" s="14">
        <v>5</v>
      </c>
      <c r="P1396" s="23" t="b">
        <f t="shared" si="84"/>
        <v>0</v>
      </c>
      <c r="Q1396" s="23" t="b">
        <f t="shared" si="85"/>
        <v>0</v>
      </c>
      <c r="R1396" s="23">
        <f t="shared" si="86"/>
        <v>1</v>
      </c>
    </row>
    <row r="1397" spans="1:18" ht="67.5">
      <c r="A1397" s="14">
        <f t="shared" si="87"/>
        <v>1396</v>
      </c>
      <c r="B1397" s="14" t="s">
        <v>18</v>
      </c>
      <c r="C1397" s="14" t="s">
        <v>2998</v>
      </c>
      <c r="D1397" s="15" t="s">
        <v>3004</v>
      </c>
      <c r="E1397" s="15" t="s">
        <v>3005</v>
      </c>
      <c r="F1397" s="14" t="s">
        <v>46</v>
      </c>
      <c r="G1397" s="14">
        <v>2017</v>
      </c>
      <c r="H1397" s="14">
        <v>52</v>
      </c>
      <c r="I1397" s="1">
        <v>1</v>
      </c>
      <c r="J1397" s="14">
        <v>37</v>
      </c>
      <c r="K1397" s="14">
        <v>49</v>
      </c>
      <c r="L1397" s="14" t="s">
        <v>3006</v>
      </c>
      <c r="M1397" s="14">
        <v>0.88800000000000001</v>
      </c>
      <c r="N1397" s="14">
        <v>1</v>
      </c>
      <c r="O1397" s="14">
        <v>3</v>
      </c>
      <c r="P1397" s="23" t="b">
        <f t="shared" si="84"/>
        <v>0</v>
      </c>
      <c r="Q1397" s="23" t="b">
        <f t="shared" si="85"/>
        <v>0</v>
      </c>
      <c r="R1397" s="23">
        <f t="shared" si="86"/>
        <v>1</v>
      </c>
    </row>
    <row r="1398" spans="1:18" ht="67.5">
      <c r="A1398" s="14">
        <f t="shared" si="87"/>
        <v>1397</v>
      </c>
      <c r="B1398" s="14" t="s">
        <v>18</v>
      </c>
      <c r="C1398" s="14" t="s">
        <v>3640</v>
      </c>
      <c r="D1398" s="15" t="s">
        <v>3641</v>
      </c>
      <c r="E1398" s="15" t="s">
        <v>3586</v>
      </c>
      <c r="F1398" s="14" t="s">
        <v>46</v>
      </c>
      <c r="G1398" s="14">
        <v>2017</v>
      </c>
      <c r="H1398" s="14">
        <v>20</v>
      </c>
      <c r="I1398" s="1">
        <v>2</v>
      </c>
      <c r="J1398" s="14">
        <v>513</v>
      </c>
      <c r="K1398" s="14">
        <v>519</v>
      </c>
      <c r="L1398" s="14" t="s">
        <v>3587</v>
      </c>
      <c r="M1398" s="14">
        <v>1.046</v>
      </c>
      <c r="N1398" s="14">
        <v>1.06</v>
      </c>
      <c r="O1398" s="14">
        <v>2</v>
      </c>
      <c r="P1398" s="23" t="b">
        <f t="shared" si="84"/>
        <v>0</v>
      </c>
      <c r="Q1398" s="23" t="b">
        <f t="shared" si="85"/>
        <v>0</v>
      </c>
      <c r="R1398" s="23">
        <f t="shared" si="86"/>
        <v>1</v>
      </c>
    </row>
    <row r="1399" spans="1:18" ht="54">
      <c r="A1399" s="14">
        <f t="shared" si="87"/>
        <v>1398</v>
      </c>
      <c r="B1399" s="14" t="s">
        <v>18</v>
      </c>
      <c r="C1399" s="14" t="s">
        <v>3007</v>
      </c>
      <c r="D1399" s="15" t="s">
        <v>3008</v>
      </c>
      <c r="E1399" s="15" t="s">
        <v>3009</v>
      </c>
      <c r="F1399" s="14" t="s">
        <v>46</v>
      </c>
      <c r="G1399" s="14">
        <v>2017</v>
      </c>
      <c r="H1399" s="14">
        <v>19</v>
      </c>
      <c r="I1399" s="1">
        <v>9</v>
      </c>
      <c r="J1399" s="14">
        <v>1051</v>
      </c>
      <c r="K1399" s="14">
        <v>1064</v>
      </c>
      <c r="L1399" s="14" t="s">
        <v>1826</v>
      </c>
      <c r="M1399" s="14">
        <v>1.087</v>
      </c>
      <c r="N1399" s="14">
        <v>1.5169999999999999</v>
      </c>
      <c r="O1399" s="19">
        <v>11</v>
      </c>
      <c r="P1399" s="23" t="b">
        <f t="shared" si="84"/>
        <v>0</v>
      </c>
      <c r="Q1399" s="23" t="b">
        <f t="shared" si="85"/>
        <v>0</v>
      </c>
      <c r="R1399" s="23">
        <f t="shared" si="86"/>
        <v>1</v>
      </c>
    </row>
    <row r="1400" spans="1:18" ht="54">
      <c r="A1400" s="14">
        <f t="shared" si="87"/>
        <v>1399</v>
      </c>
      <c r="B1400" s="14" t="s">
        <v>18</v>
      </c>
      <c r="C1400" s="14" t="s">
        <v>3007</v>
      </c>
      <c r="D1400" s="15" t="s">
        <v>3010</v>
      </c>
      <c r="E1400" s="15" t="s">
        <v>3009</v>
      </c>
      <c r="F1400" s="14" t="s">
        <v>46</v>
      </c>
      <c r="G1400" s="14">
        <v>2017</v>
      </c>
      <c r="H1400" s="14">
        <v>19</v>
      </c>
      <c r="I1400" s="1">
        <v>9</v>
      </c>
      <c r="J1400" s="14">
        <v>1095</v>
      </c>
      <c r="K1400" s="14">
        <v>1105</v>
      </c>
      <c r="L1400" s="14" t="s">
        <v>1826</v>
      </c>
      <c r="M1400" s="14">
        <v>1.087</v>
      </c>
      <c r="N1400" s="14">
        <v>1.5169999999999999</v>
      </c>
      <c r="O1400" s="19">
        <v>11</v>
      </c>
      <c r="P1400" s="23" t="b">
        <f t="shared" si="84"/>
        <v>0</v>
      </c>
      <c r="Q1400" s="23" t="b">
        <f t="shared" si="85"/>
        <v>0</v>
      </c>
      <c r="R1400" s="23">
        <f t="shared" si="86"/>
        <v>1</v>
      </c>
    </row>
    <row r="1401" spans="1:18" ht="67.5">
      <c r="A1401" s="14">
        <f t="shared" si="87"/>
        <v>1400</v>
      </c>
      <c r="B1401" s="14" t="s">
        <v>18</v>
      </c>
      <c r="C1401" s="14" t="s">
        <v>3011</v>
      </c>
      <c r="D1401" s="15" t="s">
        <v>3012</v>
      </c>
      <c r="E1401" s="15" t="s">
        <v>1283</v>
      </c>
      <c r="F1401" s="14" t="s">
        <v>46</v>
      </c>
      <c r="G1401" s="14">
        <v>2017</v>
      </c>
      <c r="H1401" s="14">
        <v>136</v>
      </c>
      <c r="I1401" s="1"/>
      <c r="J1401" s="14">
        <v>114</v>
      </c>
      <c r="K1401" s="14">
        <v>121</v>
      </c>
      <c r="L1401" s="14" t="s">
        <v>1284</v>
      </c>
      <c r="M1401" s="14">
        <v>4.5190000000000001</v>
      </c>
      <c r="N1401" s="14">
        <v>4.1870000000000003</v>
      </c>
      <c r="O1401" s="14">
        <v>8</v>
      </c>
      <c r="P1401" s="23" t="b">
        <f t="shared" si="84"/>
        <v>0</v>
      </c>
      <c r="Q1401" s="23" t="b">
        <f t="shared" si="85"/>
        <v>0</v>
      </c>
      <c r="R1401" s="23" t="b">
        <f t="shared" si="86"/>
        <v>0</v>
      </c>
    </row>
    <row r="1402" spans="1:18" ht="81">
      <c r="A1402" s="14">
        <f t="shared" si="87"/>
        <v>1401</v>
      </c>
      <c r="B1402" s="14" t="s">
        <v>18</v>
      </c>
      <c r="C1402" s="14" t="s">
        <v>3011</v>
      </c>
      <c r="D1402" s="15" t="s">
        <v>3013</v>
      </c>
      <c r="E1402" s="15" t="s">
        <v>109</v>
      </c>
      <c r="F1402" s="14" t="s">
        <v>46</v>
      </c>
      <c r="G1402" s="14">
        <v>2017</v>
      </c>
      <c r="H1402" s="14">
        <v>65</v>
      </c>
      <c r="I1402" s="27">
        <v>41</v>
      </c>
      <c r="J1402" s="14">
        <v>9013</v>
      </c>
      <c r="K1402" s="14">
        <v>9021</v>
      </c>
      <c r="L1402" s="14" t="s">
        <v>110</v>
      </c>
      <c r="M1402" s="14">
        <v>3.1539999999999999</v>
      </c>
      <c r="N1402" s="14">
        <v>3.504</v>
      </c>
      <c r="O1402" s="19">
        <v>11</v>
      </c>
      <c r="P1402" s="23" t="b">
        <f t="shared" si="84"/>
        <v>0</v>
      </c>
      <c r="Q1402" s="23" t="b">
        <f t="shared" si="85"/>
        <v>0</v>
      </c>
      <c r="R1402" s="23" t="b">
        <f t="shared" si="86"/>
        <v>0</v>
      </c>
    </row>
    <row r="1403" spans="1:18" ht="67.5">
      <c r="A1403" s="14">
        <f t="shared" si="87"/>
        <v>1402</v>
      </c>
      <c r="B1403" s="14" t="s">
        <v>18</v>
      </c>
      <c r="C1403" s="14" t="s">
        <v>3014</v>
      </c>
      <c r="D1403" s="15" t="s">
        <v>3015</v>
      </c>
      <c r="E1403" s="15" t="s">
        <v>52</v>
      </c>
      <c r="F1403" s="14" t="s">
        <v>46</v>
      </c>
      <c r="G1403" s="14">
        <v>2017</v>
      </c>
      <c r="H1403" s="14">
        <v>7</v>
      </c>
      <c r="I1403" s="1"/>
      <c r="L1403" s="14" t="s">
        <v>53</v>
      </c>
      <c r="M1403" s="14">
        <v>4.2590000000000003</v>
      </c>
      <c r="N1403" s="14">
        <v>4.8470000000000004</v>
      </c>
      <c r="O1403" s="14">
        <v>4</v>
      </c>
      <c r="P1403" s="23" t="b">
        <f t="shared" si="84"/>
        <v>0</v>
      </c>
      <c r="Q1403" s="23" t="b">
        <f t="shared" si="85"/>
        <v>0</v>
      </c>
      <c r="R1403" s="23" t="b">
        <f t="shared" si="86"/>
        <v>0</v>
      </c>
    </row>
    <row r="1404" spans="1:18" ht="67.5">
      <c r="A1404" s="14">
        <f t="shared" si="87"/>
        <v>1403</v>
      </c>
      <c r="B1404" s="14" t="s">
        <v>18</v>
      </c>
      <c r="C1404" s="14" t="s">
        <v>3014</v>
      </c>
      <c r="D1404" s="15" t="s">
        <v>3016</v>
      </c>
      <c r="E1404" s="15" t="s">
        <v>3017</v>
      </c>
      <c r="F1404" s="14" t="s">
        <v>46</v>
      </c>
      <c r="G1404" s="14">
        <v>2017</v>
      </c>
      <c r="H1404" s="14">
        <v>110</v>
      </c>
      <c r="I1404" s="1">
        <v>5</v>
      </c>
      <c r="J1404" s="14">
        <v>2190</v>
      </c>
      <c r="K1404" s="14">
        <v>2198</v>
      </c>
      <c r="L1404" s="14" t="s">
        <v>3018</v>
      </c>
      <c r="M1404" s="14">
        <v>1.8240000000000001</v>
      </c>
      <c r="N1404" s="14">
        <v>1.865</v>
      </c>
      <c r="O1404" s="14">
        <v>10</v>
      </c>
      <c r="P1404" s="23" t="b">
        <f t="shared" si="84"/>
        <v>0</v>
      </c>
      <c r="Q1404" s="23" t="b">
        <f t="shared" si="85"/>
        <v>0</v>
      </c>
      <c r="R1404" s="23">
        <f t="shared" si="86"/>
        <v>1</v>
      </c>
    </row>
    <row r="1405" spans="1:18" ht="81">
      <c r="A1405" s="14">
        <f t="shared" si="87"/>
        <v>1404</v>
      </c>
      <c r="B1405" s="14" t="s">
        <v>18</v>
      </c>
      <c r="C1405" s="14" t="s">
        <v>3014</v>
      </c>
      <c r="D1405" s="15" t="s">
        <v>3019</v>
      </c>
      <c r="E1405" s="15" t="s">
        <v>3020</v>
      </c>
      <c r="F1405" s="14" t="s">
        <v>46</v>
      </c>
      <c r="G1405" s="14">
        <v>2017</v>
      </c>
      <c r="H1405" s="14">
        <v>107</v>
      </c>
      <c r="I1405" s="14">
        <v>6</v>
      </c>
      <c r="J1405" s="14">
        <v>812</v>
      </c>
      <c r="K1405" s="14">
        <v>819</v>
      </c>
      <c r="L1405" s="14" t="s">
        <v>3021</v>
      </c>
      <c r="M1405" s="14">
        <v>1.758</v>
      </c>
      <c r="N1405" s="14">
        <v>1.8220000000000001</v>
      </c>
      <c r="O1405" s="14">
        <v>49</v>
      </c>
      <c r="P1405" s="23" t="b">
        <f t="shared" si="84"/>
        <v>0</v>
      </c>
      <c r="Q1405" s="23" t="b">
        <f t="shared" si="85"/>
        <v>0</v>
      </c>
      <c r="R1405" s="23">
        <f t="shared" si="86"/>
        <v>1</v>
      </c>
    </row>
    <row r="1406" spans="1:18" ht="67.5">
      <c r="A1406" s="14">
        <f t="shared" si="87"/>
        <v>1405</v>
      </c>
      <c r="B1406" s="14" t="s">
        <v>18</v>
      </c>
      <c r="C1406" s="14" t="s">
        <v>3014</v>
      </c>
      <c r="D1406" s="15" t="s">
        <v>3022</v>
      </c>
      <c r="E1406" s="15" t="s">
        <v>3005</v>
      </c>
      <c r="F1406" s="14" t="s">
        <v>46</v>
      </c>
      <c r="G1406" s="14">
        <v>2017</v>
      </c>
      <c r="H1406" s="14">
        <v>52</v>
      </c>
      <c r="I1406" s="1">
        <v>4</v>
      </c>
      <c r="J1406" s="14">
        <v>623</v>
      </c>
      <c r="K1406" s="14">
        <v>633</v>
      </c>
      <c r="L1406" s="14" t="s">
        <v>3006</v>
      </c>
      <c r="M1406" s="14">
        <v>0.88800000000000001</v>
      </c>
      <c r="N1406" s="14">
        <v>1</v>
      </c>
      <c r="O1406" s="19">
        <v>11</v>
      </c>
      <c r="P1406" s="23" t="b">
        <f t="shared" si="84"/>
        <v>0</v>
      </c>
      <c r="Q1406" s="23" t="b">
        <f t="shared" si="85"/>
        <v>0</v>
      </c>
      <c r="R1406" s="23">
        <f t="shared" si="86"/>
        <v>1</v>
      </c>
    </row>
    <row r="1407" spans="1:18" ht="67.5">
      <c r="A1407" s="14">
        <f t="shared" si="87"/>
        <v>1406</v>
      </c>
      <c r="B1407" s="14" t="s">
        <v>18</v>
      </c>
      <c r="C1407" s="14" t="s">
        <v>3023</v>
      </c>
      <c r="D1407" s="15" t="s">
        <v>3024</v>
      </c>
      <c r="E1407" s="15" t="s">
        <v>3025</v>
      </c>
      <c r="F1407" s="14" t="s">
        <v>46</v>
      </c>
      <c r="G1407" s="14">
        <v>2017</v>
      </c>
      <c r="H1407" s="14">
        <v>87</v>
      </c>
      <c r="I1407" s="1"/>
      <c r="J1407" s="14">
        <v>908</v>
      </c>
      <c r="K1407" s="14">
        <v>914</v>
      </c>
      <c r="L1407" s="14" t="s">
        <v>3026</v>
      </c>
      <c r="M1407" s="14">
        <v>7.78</v>
      </c>
      <c r="N1407" s="14">
        <v>6.8620000000000001</v>
      </c>
      <c r="O1407" s="14">
        <v>2</v>
      </c>
      <c r="P1407" s="23" t="b">
        <f t="shared" si="84"/>
        <v>0</v>
      </c>
      <c r="Q1407" s="23">
        <f t="shared" si="85"/>
        <v>1</v>
      </c>
      <c r="R1407" s="23" t="b">
        <f t="shared" si="86"/>
        <v>0</v>
      </c>
    </row>
    <row r="1408" spans="1:18" ht="54">
      <c r="A1408" s="14">
        <f t="shared" si="87"/>
        <v>1407</v>
      </c>
      <c r="B1408" s="14" t="s">
        <v>18</v>
      </c>
      <c r="C1408" s="14" t="s">
        <v>3023</v>
      </c>
      <c r="D1408" s="15" t="s">
        <v>3027</v>
      </c>
      <c r="E1408" s="15" t="s">
        <v>3028</v>
      </c>
      <c r="F1408" s="14" t="s">
        <v>46</v>
      </c>
      <c r="G1408" s="14">
        <v>2017</v>
      </c>
      <c r="H1408" s="14">
        <v>89</v>
      </c>
      <c r="I1408" s="1">
        <v>12</v>
      </c>
      <c r="J1408" s="14">
        <v>6392</v>
      </c>
      <c r="K1408" s="14">
        <v>6398</v>
      </c>
      <c r="L1408" s="14" t="s">
        <v>3029</v>
      </c>
      <c r="M1408" s="14">
        <v>6.32</v>
      </c>
      <c r="N1408" s="14">
        <v>6.016</v>
      </c>
      <c r="O1408" s="14">
        <v>8</v>
      </c>
      <c r="P1408" s="23" t="b">
        <f t="shared" si="84"/>
        <v>0</v>
      </c>
      <c r="Q1408" s="23">
        <f t="shared" si="85"/>
        <v>1</v>
      </c>
      <c r="R1408" s="23" t="b">
        <f t="shared" si="86"/>
        <v>0</v>
      </c>
    </row>
    <row r="1409" spans="1:18" ht="40.5">
      <c r="A1409" s="14">
        <f t="shared" si="87"/>
        <v>1408</v>
      </c>
      <c r="B1409" s="14" t="s">
        <v>18</v>
      </c>
      <c r="C1409" s="14" t="s">
        <v>3023</v>
      </c>
      <c r="D1409" s="15" t="s">
        <v>3030</v>
      </c>
      <c r="E1409" s="15" t="s">
        <v>52</v>
      </c>
      <c r="F1409" s="14" t="s">
        <v>46</v>
      </c>
      <c r="G1409" s="14">
        <v>2017</v>
      </c>
      <c r="H1409" s="14">
        <v>7</v>
      </c>
      <c r="I1409" s="1"/>
      <c r="L1409" s="14" t="s">
        <v>53</v>
      </c>
      <c r="M1409" s="14">
        <v>4.2590000000000003</v>
      </c>
      <c r="N1409" s="14">
        <v>4.8470000000000004</v>
      </c>
      <c r="O1409" s="14">
        <v>3</v>
      </c>
      <c r="P1409" s="23" t="b">
        <f t="shared" si="84"/>
        <v>0</v>
      </c>
      <c r="Q1409" s="23" t="b">
        <f t="shared" si="85"/>
        <v>0</v>
      </c>
      <c r="R1409" s="23" t="b">
        <f t="shared" si="86"/>
        <v>0</v>
      </c>
    </row>
    <row r="1410" spans="1:18" ht="27">
      <c r="A1410" s="14">
        <f t="shared" si="87"/>
        <v>1409</v>
      </c>
      <c r="B1410" s="14" t="s">
        <v>18</v>
      </c>
      <c r="C1410" s="14" t="s">
        <v>3023</v>
      </c>
      <c r="D1410" s="15" t="s">
        <v>3031</v>
      </c>
      <c r="E1410" s="15" t="s">
        <v>304</v>
      </c>
      <c r="F1410" s="14" t="s">
        <v>46</v>
      </c>
      <c r="G1410" s="14">
        <v>2017</v>
      </c>
      <c r="H1410" s="14">
        <v>12</v>
      </c>
      <c r="I1410" s="1">
        <v>1</v>
      </c>
      <c r="L1410" s="14" t="s">
        <v>305</v>
      </c>
      <c r="M1410" s="14">
        <v>2.806</v>
      </c>
      <c r="N1410" s="14">
        <v>3.3940000000000001</v>
      </c>
      <c r="O1410" s="14">
        <v>2</v>
      </c>
      <c r="P1410" s="23" t="b">
        <f t="shared" ref="P1410:P1473" si="88">IF($N1410&gt;=10,1)</f>
        <v>0</v>
      </c>
      <c r="Q1410" s="23" t="b">
        <f t="shared" ref="Q1410:Q1473" si="89">IF($N1410&gt;=5,1)</f>
        <v>0</v>
      </c>
      <c r="R1410" s="23" t="b">
        <f t="shared" ref="R1410:R1473" si="90">IF($N1410&lt;2,1)</f>
        <v>0</v>
      </c>
    </row>
    <row r="1411" spans="1:18" ht="54">
      <c r="A1411" s="14">
        <f t="shared" ref="A1411:A1474" si="91">A1410+1</f>
        <v>1410</v>
      </c>
      <c r="B1411" s="14" t="s">
        <v>18</v>
      </c>
      <c r="C1411" s="14" t="s">
        <v>3032</v>
      </c>
      <c r="D1411" s="15" t="s">
        <v>3033</v>
      </c>
      <c r="E1411" s="15" t="s">
        <v>304</v>
      </c>
      <c r="F1411" s="14" t="s">
        <v>46</v>
      </c>
      <c r="G1411" s="14">
        <v>2017</v>
      </c>
      <c r="H1411" s="14">
        <v>12</v>
      </c>
      <c r="I1411" s="1">
        <v>6</v>
      </c>
      <c r="L1411" s="14" t="s">
        <v>305</v>
      </c>
      <c r="M1411" s="14">
        <v>2.806</v>
      </c>
      <c r="N1411" s="14">
        <v>3.3940000000000001</v>
      </c>
      <c r="O1411" s="14">
        <v>8</v>
      </c>
      <c r="P1411" s="23" t="b">
        <f t="shared" si="88"/>
        <v>0</v>
      </c>
      <c r="Q1411" s="23" t="b">
        <f t="shared" si="89"/>
        <v>0</v>
      </c>
      <c r="R1411" s="23" t="b">
        <f t="shared" si="90"/>
        <v>0</v>
      </c>
    </row>
    <row r="1412" spans="1:18" ht="40.5">
      <c r="A1412" s="14">
        <f t="shared" si="91"/>
        <v>1411</v>
      </c>
      <c r="B1412" s="14" t="s">
        <v>18</v>
      </c>
      <c r="C1412" s="14" t="s">
        <v>3034</v>
      </c>
      <c r="D1412" s="15" t="s">
        <v>3035</v>
      </c>
      <c r="E1412" s="15" t="s">
        <v>52</v>
      </c>
      <c r="F1412" s="14" t="s">
        <v>46</v>
      </c>
      <c r="G1412" s="14">
        <v>2017</v>
      </c>
      <c r="H1412" s="14">
        <v>7</v>
      </c>
      <c r="I1412" s="1"/>
      <c r="L1412" s="14" t="s">
        <v>53</v>
      </c>
      <c r="M1412" s="14">
        <v>4.2590000000000003</v>
      </c>
      <c r="N1412" s="14">
        <v>4.8470000000000004</v>
      </c>
      <c r="O1412" s="14">
        <v>6</v>
      </c>
      <c r="P1412" s="23" t="b">
        <f t="shared" si="88"/>
        <v>0</v>
      </c>
      <c r="Q1412" s="23" t="b">
        <f t="shared" si="89"/>
        <v>0</v>
      </c>
      <c r="R1412" s="23" t="b">
        <f t="shared" si="90"/>
        <v>0</v>
      </c>
    </row>
    <row r="1413" spans="1:18" ht="54">
      <c r="A1413" s="14">
        <f t="shared" si="91"/>
        <v>1412</v>
      </c>
      <c r="B1413" s="14" t="s">
        <v>18</v>
      </c>
      <c r="C1413" s="14" t="s">
        <v>3034</v>
      </c>
      <c r="D1413" s="15" t="s">
        <v>3036</v>
      </c>
      <c r="E1413" s="15" t="s">
        <v>2915</v>
      </c>
      <c r="F1413" s="14" t="s">
        <v>46</v>
      </c>
      <c r="G1413" s="14">
        <v>2017</v>
      </c>
      <c r="H1413" s="14">
        <v>100</v>
      </c>
      <c r="I1413" s="1"/>
      <c r="J1413" s="14">
        <v>28</v>
      </c>
      <c r="K1413" s="14">
        <v>34</v>
      </c>
      <c r="L1413" s="14" t="s">
        <v>2916</v>
      </c>
      <c r="M1413" s="14">
        <v>2.2269999999999999</v>
      </c>
      <c r="N1413" s="14">
        <v>2.556</v>
      </c>
      <c r="O1413" s="14">
        <v>8</v>
      </c>
      <c r="P1413" s="23" t="b">
        <f t="shared" si="88"/>
        <v>0</v>
      </c>
      <c r="Q1413" s="23" t="b">
        <f t="shared" si="89"/>
        <v>0</v>
      </c>
      <c r="R1413" s="23" t="b">
        <f t="shared" si="90"/>
        <v>0</v>
      </c>
    </row>
    <row r="1414" spans="1:18" ht="67.5">
      <c r="A1414" s="14">
        <f t="shared" si="91"/>
        <v>1413</v>
      </c>
      <c r="B1414" s="14" t="s">
        <v>18</v>
      </c>
      <c r="C1414" s="14" t="s">
        <v>3034</v>
      </c>
      <c r="D1414" s="15" t="s">
        <v>3037</v>
      </c>
      <c r="E1414" s="15" t="s">
        <v>3017</v>
      </c>
      <c r="F1414" s="14" t="s">
        <v>46</v>
      </c>
      <c r="G1414" s="14">
        <v>2017</v>
      </c>
      <c r="H1414" s="14">
        <v>110</v>
      </c>
      <c r="I1414" s="1">
        <v>2</v>
      </c>
      <c r="J1414" s="14">
        <v>702</v>
      </c>
      <c r="K1414" s="14">
        <v>710</v>
      </c>
      <c r="L1414" s="14" t="s">
        <v>3018</v>
      </c>
      <c r="M1414" s="14">
        <v>1.8240000000000001</v>
      </c>
      <c r="N1414" s="14">
        <v>1.865</v>
      </c>
      <c r="O1414" s="14">
        <v>6</v>
      </c>
      <c r="P1414" s="23" t="b">
        <f t="shared" si="88"/>
        <v>0</v>
      </c>
      <c r="Q1414" s="23" t="b">
        <f t="shared" si="89"/>
        <v>0</v>
      </c>
      <c r="R1414" s="23">
        <f t="shared" si="90"/>
        <v>1</v>
      </c>
    </row>
    <row r="1415" spans="1:18" ht="54">
      <c r="A1415" s="14">
        <f t="shared" si="91"/>
        <v>1414</v>
      </c>
      <c r="B1415" s="14" t="s">
        <v>18</v>
      </c>
      <c r="C1415" s="14" t="s">
        <v>3034</v>
      </c>
      <c r="D1415" s="15" t="s">
        <v>3038</v>
      </c>
      <c r="E1415" s="15" t="s">
        <v>3039</v>
      </c>
      <c r="F1415" s="14" t="s">
        <v>46</v>
      </c>
      <c r="G1415" s="14">
        <v>2017</v>
      </c>
      <c r="H1415" s="14">
        <v>46</v>
      </c>
      <c r="I1415" s="1">
        <v>1</v>
      </c>
      <c r="J1415" s="14">
        <v>125</v>
      </c>
      <c r="K1415" s="14">
        <v>130</v>
      </c>
      <c r="L1415" s="14" t="s">
        <v>3040</v>
      </c>
      <c r="M1415" s="14">
        <v>1.601</v>
      </c>
      <c r="N1415" s="14">
        <v>1.6659999999999999</v>
      </c>
      <c r="O1415" s="14">
        <v>4</v>
      </c>
      <c r="P1415" s="23" t="b">
        <f t="shared" si="88"/>
        <v>0</v>
      </c>
      <c r="Q1415" s="23" t="b">
        <f t="shared" si="89"/>
        <v>0</v>
      </c>
      <c r="R1415" s="23">
        <f t="shared" si="90"/>
        <v>1</v>
      </c>
    </row>
    <row r="1416" spans="1:18" ht="54">
      <c r="A1416" s="14">
        <f t="shared" si="91"/>
        <v>1415</v>
      </c>
      <c r="B1416" s="14" t="s">
        <v>18</v>
      </c>
      <c r="C1416" s="14" t="s">
        <v>3041</v>
      </c>
      <c r="D1416" s="15" t="s">
        <v>3042</v>
      </c>
      <c r="E1416" s="15" t="s">
        <v>3039</v>
      </c>
      <c r="F1416" s="14" t="s">
        <v>46</v>
      </c>
      <c r="G1416" s="14">
        <v>2017</v>
      </c>
      <c r="H1416" s="14">
        <v>46</v>
      </c>
      <c r="I1416" s="1">
        <v>4</v>
      </c>
      <c r="J1416" s="14">
        <v>988</v>
      </c>
      <c r="K1416" s="14">
        <v>994</v>
      </c>
      <c r="L1416" s="14" t="s">
        <v>3040</v>
      </c>
      <c r="M1416" s="14">
        <v>1.601</v>
      </c>
      <c r="N1416" s="14">
        <v>1.6659999999999999</v>
      </c>
      <c r="O1416" s="21">
        <v>9</v>
      </c>
      <c r="P1416" s="23" t="b">
        <f t="shared" si="88"/>
        <v>0</v>
      </c>
      <c r="Q1416" s="23" t="b">
        <f t="shared" si="89"/>
        <v>0</v>
      </c>
      <c r="R1416" s="23">
        <f t="shared" si="90"/>
        <v>1</v>
      </c>
    </row>
    <row r="1417" spans="1:18" ht="67.5">
      <c r="A1417" s="14">
        <f t="shared" si="91"/>
        <v>1416</v>
      </c>
      <c r="B1417" s="14" t="s">
        <v>18</v>
      </c>
      <c r="C1417" s="14" t="s">
        <v>3043</v>
      </c>
      <c r="D1417" s="15" t="s">
        <v>3044</v>
      </c>
      <c r="E1417" s="15" t="s">
        <v>52</v>
      </c>
      <c r="F1417" s="14" t="s">
        <v>46</v>
      </c>
      <c r="G1417" s="14">
        <v>2017</v>
      </c>
      <c r="H1417" s="14">
        <v>7</v>
      </c>
      <c r="I1417" s="1"/>
      <c r="L1417" s="14" t="s">
        <v>53</v>
      </c>
      <c r="M1417" s="14">
        <v>4.2590000000000003</v>
      </c>
      <c r="N1417" s="14">
        <v>4.8470000000000004</v>
      </c>
      <c r="O1417" s="21">
        <v>9</v>
      </c>
      <c r="P1417" s="23" t="b">
        <f t="shared" si="88"/>
        <v>0</v>
      </c>
      <c r="Q1417" s="23" t="b">
        <f t="shared" si="89"/>
        <v>0</v>
      </c>
      <c r="R1417" s="23" t="b">
        <f t="shared" si="90"/>
        <v>0</v>
      </c>
    </row>
    <row r="1418" spans="1:18" ht="67.5">
      <c r="A1418" s="14">
        <f t="shared" si="91"/>
        <v>1417</v>
      </c>
      <c r="B1418" s="14" t="s">
        <v>18</v>
      </c>
      <c r="C1418" s="14" t="s">
        <v>3043</v>
      </c>
      <c r="D1418" s="15" t="s">
        <v>3045</v>
      </c>
      <c r="E1418" s="15" t="s">
        <v>2931</v>
      </c>
      <c r="F1418" s="14" t="s">
        <v>46</v>
      </c>
      <c r="G1418" s="14">
        <v>2017</v>
      </c>
      <c r="H1418" s="14">
        <v>81</v>
      </c>
      <c r="I1418" s="1"/>
      <c r="J1418" s="14">
        <v>32</v>
      </c>
      <c r="K1418" s="14">
        <v>40</v>
      </c>
      <c r="L1418" s="14" t="s">
        <v>2932</v>
      </c>
      <c r="M1418" s="14">
        <v>3.7559999999999998</v>
      </c>
      <c r="N1418" s="14">
        <v>3.6680000000000001</v>
      </c>
      <c r="O1418" s="14">
        <v>4</v>
      </c>
      <c r="P1418" s="23" t="b">
        <f t="shared" si="88"/>
        <v>0</v>
      </c>
      <c r="Q1418" s="23" t="b">
        <f t="shared" si="89"/>
        <v>0</v>
      </c>
      <c r="R1418" s="23" t="b">
        <f t="shared" si="90"/>
        <v>0</v>
      </c>
    </row>
    <row r="1419" spans="1:18" ht="67.5">
      <c r="A1419" s="14">
        <f t="shared" si="91"/>
        <v>1418</v>
      </c>
      <c r="B1419" s="14" t="s">
        <v>18</v>
      </c>
      <c r="C1419" s="14" t="s">
        <v>3043</v>
      </c>
      <c r="D1419" s="15" t="s">
        <v>3046</v>
      </c>
      <c r="E1419" s="15" t="s">
        <v>2931</v>
      </c>
      <c r="F1419" s="14" t="s">
        <v>46</v>
      </c>
      <c r="G1419" s="14">
        <v>2017</v>
      </c>
      <c r="H1419" s="14">
        <v>90</v>
      </c>
      <c r="J1419" s="14">
        <v>82</v>
      </c>
      <c r="K1419" s="14">
        <v>89</v>
      </c>
      <c r="L1419" s="14" t="s">
        <v>2932</v>
      </c>
      <c r="M1419" s="14">
        <v>3.7559999999999998</v>
      </c>
      <c r="N1419" s="14">
        <v>3.6680000000000001</v>
      </c>
      <c r="O1419" s="14">
        <v>64</v>
      </c>
      <c r="P1419" s="23" t="b">
        <f t="shared" si="88"/>
        <v>0</v>
      </c>
      <c r="Q1419" s="23" t="b">
        <f t="shared" si="89"/>
        <v>0</v>
      </c>
      <c r="R1419" s="23" t="b">
        <f t="shared" si="90"/>
        <v>0</v>
      </c>
    </row>
    <row r="1420" spans="1:18" ht="54">
      <c r="A1420" s="14">
        <f t="shared" si="91"/>
        <v>1419</v>
      </c>
      <c r="B1420" s="14" t="s">
        <v>18</v>
      </c>
      <c r="C1420" s="14" t="s">
        <v>3043</v>
      </c>
      <c r="D1420" s="15" t="s">
        <v>3047</v>
      </c>
      <c r="E1420" s="15" t="s">
        <v>3048</v>
      </c>
      <c r="F1420" s="14" t="s">
        <v>46</v>
      </c>
      <c r="G1420" s="14">
        <v>2017</v>
      </c>
      <c r="H1420" s="14">
        <v>108</v>
      </c>
      <c r="I1420" s="1"/>
      <c r="J1420" s="14">
        <v>381</v>
      </c>
      <c r="K1420" s="14">
        <v>387</v>
      </c>
      <c r="L1420" s="14" t="s">
        <v>3049</v>
      </c>
      <c r="M1420" s="14">
        <v>3.262</v>
      </c>
      <c r="N1420" s="14">
        <v>3.137</v>
      </c>
      <c r="O1420" s="14">
        <v>8</v>
      </c>
      <c r="P1420" s="23" t="b">
        <f t="shared" si="88"/>
        <v>0</v>
      </c>
      <c r="Q1420" s="23" t="b">
        <f t="shared" si="89"/>
        <v>0</v>
      </c>
      <c r="R1420" s="23" t="b">
        <f t="shared" si="90"/>
        <v>0</v>
      </c>
    </row>
    <row r="1421" spans="1:18" ht="40.5">
      <c r="A1421" s="14">
        <f t="shared" si="91"/>
        <v>1420</v>
      </c>
      <c r="B1421" s="14" t="s">
        <v>18</v>
      </c>
      <c r="C1421" s="14" t="s">
        <v>3043</v>
      </c>
      <c r="D1421" s="15" t="s">
        <v>3050</v>
      </c>
      <c r="E1421" s="15" t="s">
        <v>1384</v>
      </c>
      <c r="F1421" s="14" t="s">
        <v>46</v>
      </c>
      <c r="G1421" s="14">
        <v>2017</v>
      </c>
      <c r="H1421" s="14">
        <v>22</v>
      </c>
      <c r="I1421" s="1">
        <v>7</v>
      </c>
      <c r="L1421" s="14" t="s">
        <v>1385</v>
      </c>
      <c r="M1421" s="14">
        <v>2.8610000000000002</v>
      </c>
      <c r="N1421" s="14">
        <v>2.988</v>
      </c>
      <c r="O1421" s="14">
        <v>8</v>
      </c>
      <c r="P1421" s="23" t="b">
        <f t="shared" si="88"/>
        <v>0</v>
      </c>
      <c r="Q1421" s="23" t="b">
        <f t="shared" si="89"/>
        <v>0</v>
      </c>
      <c r="R1421" s="23" t="b">
        <f t="shared" si="90"/>
        <v>0</v>
      </c>
    </row>
    <row r="1422" spans="1:18" ht="81">
      <c r="A1422" s="14">
        <f t="shared" si="91"/>
        <v>1421</v>
      </c>
      <c r="B1422" s="14" t="s">
        <v>18</v>
      </c>
      <c r="C1422" s="14" t="s">
        <v>3043</v>
      </c>
      <c r="D1422" s="15" t="s">
        <v>3051</v>
      </c>
      <c r="E1422" s="15" t="s">
        <v>2852</v>
      </c>
      <c r="F1422" s="14" t="s">
        <v>46</v>
      </c>
      <c r="G1422" s="14">
        <v>2017</v>
      </c>
      <c r="H1422" s="14">
        <v>26</v>
      </c>
      <c r="I1422" s="1">
        <v>1</v>
      </c>
      <c r="J1422" s="14">
        <v>74</v>
      </c>
      <c r="K1422" s="14">
        <v>91</v>
      </c>
      <c r="L1422" s="14" t="s">
        <v>2853</v>
      </c>
      <c r="M1422" s="14">
        <v>2.8439999999999999</v>
      </c>
      <c r="N1422" s="14">
        <v>2.8730000000000002</v>
      </c>
      <c r="O1422" s="14">
        <v>2</v>
      </c>
      <c r="P1422" s="23" t="b">
        <f t="shared" si="88"/>
        <v>0</v>
      </c>
      <c r="Q1422" s="23" t="b">
        <f t="shared" si="89"/>
        <v>0</v>
      </c>
      <c r="R1422" s="23" t="b">
        <f t="shared" si="90"/>
        <v>0</v>
      </c>
    </row>
    <row r="1423" spans="1:18" ht="67.5">
      <c r="A1423" s="14">
        <f t="shared" si="91"/>
        <v>1422</v>
      </c>
      <c r="B1423" s="14" t="s">
        <v>18</v>
      </c>
      <c r="C1423" s="14" t="s">
        <v>3043</v>
      </c>
      <c r="D1423" s="15" t="s">
        <v>3052</v>
      </c>
      <c r="E1423" s="15" t="s">
        <v>1924</v>
      </c>
      <c r="F1423" s="14" t="s">
        <v>46</v>
      </c>
      <c r="G1423" s="14">
        <v>2017</v>
      </c>
      <c r="H1423" s="14">
        <v>136</v>
      </c>
      <c r="I1423" s="1"/>
      <c r="J1423" s="14">
        <v>23</v>
      </c>
      <c r="K1423" s="14">
        <v>28</v>
      </c>
      <c r="L1423" s="14" t="s">
        <v>1925</v>
      </c>
      <c r="M1423" s="14">
        <v>2.59</v>
      </c>
      <c r="N1423" s="14">
        <v>2.6120000000000001</v>
      </c>
      <c r="O1423" s="14">
        <v>4</v>
      </c>
      <c r="P1423" s="23" t="b">
        <f t="shared" si="88"/>
        <v>0</v>
      </c>
      <c r="Q1423" s="23" t="b">
        <f t="shared" si="89"/>
        <v>0</v>
      </c>
      <c r="R1423" s="23" t="b">
        <f t="shared" si="90"/>
        <v>0</v>
      </c>
    </row>
    <row r="1424" spans="1:18" ht="67.5">
      <c r="A1424" s="14">
        <f t="shared" si="91"/>
        <v>1423</v>
      </c>
      <c r="B1424" s="14" t="s">
        <v>18</v>
      </c>
      <c r="C1424" s="14" t="s">
        <v>3043</v>
      </c>
      <c r="D1424" s="15" t="s">
        <v>3053</v>
      </c>
      <c r="E1424" s="15" t="s">
        <v>1924</v>
      </c>
      <c r="F1424" s="14" t="s">
        <v>46</v>
      </c>
      <c r="G1424" s="14">
        <v>2017</v>
      </c>
      <c r="H1424" s="14">
        <v>140</v>
      </c>
      <c r="I1424" s="1"/>
      <c r="J1424" s="14">
        <v>36</v>
      </c>
      <c r="K1424" s="14">
        <v>41</v>
      </c>
      <c r="L1424" s="14" t="s">
        <v>1925</v>
      </c>
      <c r="M1424" s="14">
        <v>2.59</v>
      </c>
      <c r="N1424" s="14">
        <v>2.6120000000000001</v>
      </c>
      <c r="O1424" s="14">
        <v>8</v>
      </c>
      <c r="P1424" s="23" t="b">
        <f t="shared" si="88"/>
        <v>0</v>
      </c>
      <c r="Q1424" s="23" t="b">
        <f t="shared" si="89"/>
        <v>0</v>
      </c>
      <c r="R1424" s="23" t="b">
        <f t="shared" si="90"/>
        <v>0</v>
      </c>
    </row>
    <row r="1425" spans="1:18" ht="67.5">
      <c r="A1425" s="14">
        <f t="shared" si="91"/>
        <v>1424</v>
      </c>
      <c r="B1425" s="14" t="s">
        <v>18</v>
      </c>
      <c r="C1425" s="14" t="s">
        <v>3043</v>
      </c>
      <c r="D1425" s="15" t="s">
        <v>3054</v>
      </c>
      <c r="E1425" s="15" t="s">
        <v>1924</v>
      </c>
      <c r="F1425" s="14" t="s">
        <v>46</v>
      </c>
      <c r="G1425" s="14">
        <v>2017</v>
      </c>
      <c r="H1425" s="14">
        <v>143</v>
      </c>
      <c r="J1425" s="14">
        <v>168</v>
      </c>
      <c r="K1425" s="14">
        <v>172</v>
      </c>
      <c r="L1425" s="14" t="s">
        <v>1925</v>
      </c>
      <c r="M1425" s="14">
        <v>2.59</v>
      </c>
      <c r="N1425" s="14">
        <v>2.6120000000000001</v>
      </c>
      <c r="O1425" s="14">
        <v>65</v>
      </c>
      <c r="P1425" s="23" t="b">
        <f t="shared" si="88"/>
        <v>0</v>
      </c>
      <c r="Q1425" s="23" t="b">
        <f t="shared" si="89"/>
        <v>0</v>
      </c>
      <c r="R1425" s="23" t="b">
        <f t="shared" si="90"/>
        <v>0</v>
      </c>
    </row>
    <row r="1426" spans="1:18" ht="54">
      <c r="A1426" s="14">
        <f t="shared" si="91"/>
        <v>1425</v>
      </c>
      <c r="B1426" s="14" t="s">
        <v>18</v>
      </c>
      <c r="C1426" s="14" t="s">
        <v>3043</v>
      </c>
      <c r="D1426" s="15" t="s">
        <v>3055</v>
      </c>
      <c r="E1426" s="15" t="s">
        <v>929</v>
      </c>
      <c r="F1426" s="14" t="s">
        <v>46</v>
      </c>
      <c r="G1426" s="14">
        <v>2017</v>
      </c>
      <c r="H1426" s="14">
        <v>638</v>
      </c>
      <c r="I1426" s="1"/>
      <c r="J1426" s="14">
        <v>151</v>
      </c>
      <c r="K1426" s="14">
        <v>155</v>
      </c>
      <c r="L1426" s="14" t="s">
        <v>930</v>
      </c>
      <c r="M1426" s="14">
        <v>2.1800000000000002</v>
      </c>
      <c r="N1426" s="14">
        <v>2.129</v>
      </c>
      <c r="O1426" s="14">
        <v>3</v>
      </c>
      <c r="P1426" s="23" t="b">
        <f t="shared" si="88"/>
        <v>0</v>
      </c>
      <c r="Q1426" s="23" t="b">
        <f t="shared" si="89"/>
        <v>0</v>
      </c>
      <c r="R1426" s="23" t="b">
        <f t="shared" si="90"/>
        <v>0</v>
      </c>
    </row>
    <row r="1427" spans="1:18" ht="67.5">
      <c r="A1427" s="14">
        <f t="shared" si="91"/>
        <v>1426</v>
      </c>
      <c r="B1427" s="14" t="s">
        <v>18</v>
      </c>
      <c r="C1427" s="14" t="s">
        <v>3056</v>
      </c>
      <c r="D1427" s="15" t="s">
        <v>3057</v>
      </c>
      <c r="E1427" s="15" t="s">
        <v>3020</v>
      </c>
      <c r="F1427" s="14" t="s">
        <v>46</v>
      </c>
      <c r="G1427" s="14">
        <v>2017</v>
      </c>
      <c r="H1427" s="14">
        <v>107</v>
      </c>
      <c r="I1427" s="1">
        <v>1</v>
      </c>
      <c r="J1427" s="14">
        <v>1</v>
      </c>
      <c r="K1427" s="14">
        <v>8</v>
      </c>
      <c r="L1427" s="14" t="s">
        <v>3021</v>
      </c>
      <c r="M1427" s="14">
        <v>1.758</v>
      </c>
      <c r="N1427" s="14">
        <v>1.8220000000000001</v>
      </c>
      <c r="O1427" s="14">
        <v>3</v>
      </c>
      <c r="P1427" s="23" t="b">
        <f t="shared" si="88"/>
        <v>0</v>
      </c>
      <c r="Q1427" s="23" t="b">
        <f t="shared" si="89"/>
        <v>0</v>
      </c>
      <c r="R1427" s="23">
        <f t="shared" si="90"/>
        <v>1</v>
      </c>
    </row>
    <row r="1428" spans="1:18" ht="54">
      <c r="A1428" s="14">
        <f t="shared" si="91"/>
        <v>1427</v>
      </c>
      <c r="B1428" s="14" t="s">
        <v>18</v>
      </c>
      <c r="C1428" s="14" t="s">
        <v>3056</v>
      </c>
      <c r="D1428" s="15" t="s">
        <v>3058</v>
      </c>
      <c r="E1428" s="15" t="s">
        <v>3059</v>
      </c>
      <c r="F1428" s="14" t="s">
        <v>46</v>
      </c>
      <c r="G1428" s="14">
        <v>2017</v>
      </c>
      <c r="H1428" s="14">
        <v>42</v>
      </c>
      <c r="I1428" s="1">
        <v>6</v>
      </c>
      <c r="J1428" s="14">
        <v>712</v>
      </c>
      <c r="K1428" s="14">
        <v>720</v>
      </c>
      <c r="L1428" s="14" t="s">
        <v>3060</v>
      </c>
      <c r="M1428" s="14">
        <v>1.7709999999999999</v>
      </c>
      <c r="N1428" s="14">
        <v>1.8149999999999999</v>
      </c>
      <c r="O1428" s="19">
        <v>11</v>
      </c>
      <c r="P1428" s="23" t="b">
        <f t="shared" si="88"/>
        <v>0</v>
      </c>
      <c r="Q1428" s="23" t="b">
        <f t="shared" si="89"/>
        <v>0</v>
      </c>
      <c r="R1428" s="23">
        <f t="shared" si="90"/>
        <v>1</v>
      </c>
    </row>
    <row r="1429" spans="1:18" ht="67.5">
      <c r="A1429" s="14">
        <f t="shared" si="91"/>
        <v>1428</v>
      </c>
      <c r="B1429" s="14" t="s">
        <v>18</v>
      </c>
      <c r="C1429" s="14" t="s">
        <v>3061</v>
      </c>
      <c r="D1429" s="15" t="s">
        <v>3062</v>
      </c>
      <c r="E1429" s="15" t="s">
        <v>335</v>
      </c>
      <c r="F1429" s="14" t="s">
        <v>46</v>
      </c>
      <c r="G1429" s="14">
        <v>2017</v>
      </c>
      <c r="H1429" s="14">
        <v>101</v>
      </c>
      <c r="I1429" s="1">
        <v>8</v>
      </c>
      <c r="J1429" s="14">
        <v>3273</v>
      </c>
      <c r="K1429" s="14">
        <v>3282</v>
      </c>
      <c r="L1429" s="14" t="s">
        <v>336</v>
      </c>
      <c r="M1429" s="14">
        <v>3.42</v>
      </c>
      <c r="N1429" s="14">
        <v>3.7160000000000002</v>
      </c>
      <c r="O1429" s="14">
        <v>5</v>
      </c>
      <c r="P1429" s="23" t="b">
        <f t="shared" si="88"/>
        <v>0</v>
      </c>
      <c r="Q1429" s="23" t="b">
        <f t="shared" si="89"/>
        <v>0</v>
      </c>
      <c r="R1429" s="23" t="b">
        <f t="shared" si="90"/>
        <v>0</v>
      </c>
    </row>
    <row r="1430" spans="1:18" ht="54">
      <c r="A1430" s="14">
        <f t="shared" si="91"/>
        <v>1429</v>
      </c>
      <c r="B1430" s="14" t="s">
        <v>18</v>
      </c>
      <c r="C1430" s="14" t="s">
        <v>3061</v>
      </c>
      <c r="D1430" s="15" t="s">
        <v>3063</v>
      </c>
      <c r="E1430" s="15" t="s">
        <v>150</v>
      </c>
      <c r="F1430" s="14" t="s">
        <v>46</v>
      </c>
      <c r="G1430" s="14">
        <v>2017</v>
      </c>
      <c r="H1430" s="14">
        <v>74</v>
      </c>
      <c r="I1430" s="1">
        <v>5</v>
      </c>
      <c r="J1430" s="14">
        <v>566</v>
      </c>
      <c r="K1430" s="14">
        <v>574</v>
      </c>
      <c r="L1430" s="14" t="s">
        <v>151</v>
      </c>
      <c r="M1430" s="14">
        <v>1.3220000000000001</v>
      </c>
      <c r="N1430" s="14">
        <v>1.49</v>
      </c>
      <c r="O1430" s="14">
        <v>5</v>
      </c>
      <c r="P1430" s="23" t="b">
        <f t="shared" si="88"/>
        <v>0</v>
      </c>
      <c r="Q1430" s="23" t="b">
        <f t="shared" si="89"/>
        <v>0</v>
      </c>
      <c r="R1430" s="23">
        <f t="shared" si="90"/>
        <v>1</v>
      </c>
    </row>
    <row r="1431" spans="1:18" ht="81">
      <c r="A1431" s="14">
        <f t="shared" si="91"/>
        <v>1430</v>
      </c>
      <c r="B1431" s="14" t="s">
        <v>18</v>
      </c>
      <c r="C1431" s="14" t="s">
        <v>3064</v>
      </c>
      <c r="D1431" s="15" t="s">
        <v>3065</v>
      </c>
      <c r="E1431" s="15" t="s">
        <v>623</v>
      </c>
      <c r="F1431" s="14" t="s">
        <v>46</v>
      </c>
      <c r="G1431" s="14">
        <v>2017</v>
      </c>
      <c r="H1431" s="14">
        <v>83</v>
      </c>
      <c r="I1431" s="27">
        <v>7</v>
      </c>
      <c r="L1431" s="14" t="s">
        <v>624</v>
      </c>
      <c r="M1431" s="14">
        <v>3.8069999999999999</v>
      </c>
      <c r="N1431" s="14">
        <v>4.282</v>
      </c>
      <c r="O1431" s="14">
        <v>4</v>
      </c>
      <c r="P1431" s="23" t="b">
        <f t="shared" si="88"/>
        <v>0</v>
      </c>
      <c r="Q1431" s="23" t="b">
        <f t="shared" si="89"/>
        <v>0</v>
      </c>
      <c r="R1431" s="23" t="b">
        <f t="shared" si="90"/>
        <v>0</v>
      </c>
    </row>
    <row r="1432" spans="1:18" ht="67.5">
      <c r="A1432" s="14">
        <f t="shared" si="91"/>
        <v>1431</v>
      </c>
      <c r="B1432" s="14" t="s">
        <v>18</v>
      </c>
      <c r="C1432" s="14" t="s">
        <v>3064</v>
      </c>
      <c r="D1432" s="15" t="s">
        <v>3066</v>
      </c>
      <c r="E1432" s="15" t="s">
        <v>3067</v>
      </c>
      <c r="F1432" s="14" t="s">
        <v>46</v>
      </c>
      <c r="G1432" s="14">
        <v>2017</v>
      </c>
      <c r="H1432" s="14">
        <v>104</v>
      </c>
      <c r="I1432" s="1">
        <v>1</v>
      </c>
      <c r="J1432" s="14">
        <v>163</v>
      </c>
      <c r="K1432" s="14">
        <v>178</v>
      </c>
      <c r="L1432" s="14" t="s">
        <v>3068</v>
      </c>
      <c r="M1432" s="14">
        <v>3.8980000000000001</v>
      </c>
      <c r="N1432" s="14">
        <v>4.1349999999999998</v>
      </c>
      <c r="O1432" s="14">
        <v>4</v>
      </c>
      <c r="P1432" s="23" t="b">
        <f t="shared" si="88"/>
        <v>0</v>
      </c>
      <c r="Q1432" s="23" t="b">
        <f t="shared" si="89"/>
        <v>0</v>
      </c>
      <c r="R1432" s="23" t="b">
        <f t="shared" si="90"/>
        <v>0</v>
      </c>
    </row>
    <row r="1433" spans="1:18" ht="81">
      <c r="A1433" s="14">
        <f t="shared" si="91"/>
        <v>1432</v>
      </c>
      <c r="B1433" s="14" t="s">
        <v>18</v>
      </c>
      <c r="C1433" s="14" t="s">
        <v>3064</v>
      </c>
      <c r="D1433" s="15" t="s">
        <v>3069</v>
      </c>
      <c r="E1433" s="15" t="s">
        <v>1438</v>
      </c>
      <c r="F1433" s="14" t="s">
        <v>46</v>
      </c>
      <c r="G1433" s="14">
        <v>2017</v>
      </c>
      <c r="H1433" s="14">
        <v>107</v>
      </c>
      <c r="I1433" s="1">
        <v>9</v>
      </c>
      <c r="J1433" s="14">
        <v>1011</v>
      </c>
      <c r="K1433" s="14">
        <v>1021</v>
      </c>
      <c r="L1433" s="14" t="s">
        <v>1439</v>
      </c>
      <c r="M1433" s="14">
        <v>2.8959999999999999</v>
      </c>
      <c r="N1433" s="14">
        <v>3.1989999999999998</v>
      </c>
      <c r="O1433" s="23">
        <v>9</v>
      </c>
      <c r="P1433" s="23" t="b">
        <f t="shared" si="88"/>
        <v>0</v>
      </c>
      <c r="Q1433" s="23" t="b">
        <f t="shared" si="89"/>
        <v>0</v>
      </c>
      <c r="R1433" s="23" t="b">
        <f t="shared" si="90"/>
        <v>0</v>
      </c>
    </row>
    <row r="1434" spans="1:18" ht="135">
      <c r="A1434" s="14">
        <f t="shared" si="91"/>
        <v>1433</v>
      </c>
      <c r="B1434" s="14" t="s">
        <v>18</v>
      </c>
      <c r="C1434" s="14" t="s">
        <v>3070</v>
      </c>
      <c r="D1434" s="15" t="s">
        <v>3071</v>
      </c>
      <c r="E1434" s="15" t="s">
        <v>3072</v>
      </c>
      <c r="F1434" s="14" t="s">
        <v>46</v>
      </c>
      <c r="G1434" s="14">
        <v>2017</v>
      </c>
      <c r="H1434" s="14">
        <v>196</v>
      </c>
      <c r="I1434" s="1"/>
      <c r="J1434" s="14">
        <v>54</v>
      </c>
      <c r="K1434" s="14">
        <v>60</v>
      </c>
      <c r="L1434" s="14" t="s">
        <v>3073</v>
      </c>
      <c r="M1434" s="14">
        <v>2.4159999999999999</v>
      </c>
      <c r="N1434" s="14">
        <v>2.78</v>
      </c>
      <c r="O1434" s="14">
        <v>6</v>
      </c>
      <c r="P1434" s="23" t="b">
        <f t="shared" si="88"/>
        <v>0</v>
      </c>
      <c r="Q1434" s="23" t="b">
        <f t="shared" si="89"/>
        <v>0</v>
      </c>
      <c r="R1434" s="23" t="b">
        <f t="shared" si="90"/>
        <v>0</v>
      </c>
    </row>
    <row r="1435" spans="1:18" ht="54">
      <c r="A1435" s="14">
        <f t="shared" si="91"/>
        <v>1434</v>
      </c>
      <c r="B1435" s="14" t="s">
        <v>18</v>
      </c>
      <c r="C1435" s="14" t="s">
        <v>3074</v>
      </c>
      <c r="D1435" s="15" t="s">
        <v>3075</v>
      </c>
      <c r="E1435" s="15" t="s">
        <v>3076</v>
      </c>
      <c r="F1435" s="14" t="s">
        <v>46</v>
      </c>
      <c r="G1435" s="14">
        <v>2017</v>
      </c>
      <c r="H1435" s="14">
        <v>300</v>
      </c>
      <c r="I1435" s="1"/>
      <c r="J1435" s="14">
        <v>1</v>
      </c>
      <c r="K1435" s="14">
        <v>10</v>
      </c>
      <c r="L1435" s="14" t="s">
        <v>3077</v>
      </c>
      <c r="M1435" s="14">
        <v>0.64900000000000002</v>
      </c>
      <c r="N1435" s="14" t="s">
        <v>535</v>
      </c>
      <c r="O1435" s="14">
        <v>4</v>
      </c>
      <c r="P1435" s="23">
        <f t="shared" si="88"/>
        <v>1</v>
      </c>
      <c r="Q1435" s="23">
        <f t="shared" si="89"/>
        <v>1</v>
      </c>
      <c r="R1435" s="23" t="b">
        <f t="shared" si="90"/>
        <v>0</v>
      </c>
    </row>
    <row r="1436" spans="1:18" ht="54">
      <c r="A1436" s="14">
        <f t="shared" si="91"/>
        <v>1435</v>
      </c>
      <c r="B1436" s="14" t="s">
        <v>18</v>
      </c>
      <c r="C1436" s="14" t="s">
        <v>3074</v>
      </c>
      <c r="D1436" s="15" t="s">
        <v>3078</v>
      </c>
      <c r="E1436" s="15" t="s">
        <v>3076</v>
      </c>
      <c r="F1436" s="14" t="s">
        <v>46</v>
      </c>
      <c r="G1436" s="14">
        <v>2017</v>
      </c>
      <c r="H1436" s="14">
        <v>333</v>
      </c>
      <c r="I1436" s="1"/>
      <c r="J1436" s="14">
        <v>1</v>
      </c>
      <c r="K1436" s="14">
        <v>20</v>
      </c>
      <c r="L1436" s="14" t="s">
        <v>3077</v>
      </c>
      <c r="M1436" s="14">
        <v>0.64900000000000002</v>
      </c>
      <c r="N1436" s="14" t="s">
        <v>535</v>
      </c>
      <c r="O1436" s="14">
        <v>8</v>
      </c>
      <c r="P1436" s="23">
        <f t="shared" si="88"/>
        <v>1</v>
      </c>
      <c r="Q1436" s="23">
        <f t="shared" si="89"/>
        <v>1</v>
      </c>
      <c r="R1436" s="23" t="b">
        <f t="shared" si="90"/>
        <v>0</v>
      </c>
    </row>
    <row r="1437" spans="1:18" ht="54">
      <c r="A1437" s="14">
        <f t="shared" si="91"/>
        <v>1436</v>
      </c>
      <c r="B1437" s="14" t="s">
        <v>18</v>
      </c>
      <c r="C1437" s="14" t="s">
        <v>3074</v>
      </c>
      <c r="D1437" s="15" t="s">
        <v>3079</v>
      </c>
      <c r="E1437" s="15" t="s">
        <v>3080</v>
      </c>
      <c r="F1437" s="14" t="s">
        <v>46</v>
      </c>
      <c r="G1437" s="14">
        <v>2017</v>
      </c>
      <c r="H1437" s="14">
        <v>4341</v>
      </c>
      <c r="I1437" s="1">
        <v>4</v>
      </c>
      <c r="J1437" s="14">
        <v>539</v>
      </c>
      <c r="K1437" s="14">
        <v>553</v>
      </c>
      <c r="L1437" s="14" t="s">
        <v>3081</v>
      </c>
      <c r="M1437" s="14">
        <v>0.97199999999999998</v>
      </c>
      <c r="N1437" s="14">
        <v>0.91100000000000003</v>
      </c>
      <c r="O1437" s="19">
        <v>11</v>
      </c>
      <c r="P1437" s="23" t="b">
        <f t="shared" si="88"/>
        <v>0</v>
      </c>
      <c r="Q1437" s="23" t="b">
        <f t="shared" si="89"/>
        <v>0</v>
      </c>
      <c r="R1437" s="23">
        <f t="shared" si="90"/>
        <v>1</v>
      </c>
    </row>
    <row r="1438" spans="1:18" ht="67.5">
      <c r="A1438" s="14">
        <f t="shared" si="91"/>
        <v>1437</v>
      </c>
      <c r="B1438" s="14" t="s">
        <v>18</v>
      </c>
      <c r="C1438" s="14" t="s">
        <v>3082</v>
      </c>
      <c r="D1438" s="15" t="s">
        <v>3083</v>
      </c>
      <c r="E1438" s="15" t="s">
        <v>611</v>
      </c>
      <c r="F1438" s="14" t="s">
        <v>46</v>
      </c>
      <c r="G1438" s="14">
        <v>2017</v>
      </c>
      <c r="H1438" s="14">
        <v>162</v>
      </c>
      <c r="I1438" s="1">
        <v>10</v>
      </c>
      <c r="J1438" s="14">
        <v>3229</v>
      </c>
      <c r="K1438" s="14">
        <v>3232</v>
      </c>
      <c r="L1438" s="14" t="s">
        <v>612</v>
      </c>
      <c r="M1438" s="14">
        <v>2.0579999999999998</v>
      </c>
      <c r="N1438" s="14">
        <v>2.0449999999999999</v>
      </c>
      <c r="O1438" s="23">
        <v>9</v>
      </c>
      <c r="P1438" s="23" t="b">
        <f t="shared" si="88"/>
        <v>0</v>
      </c>
      <c r="Q1438" s="23" t="b">
        <f t="shared" si="89"/>
        <v>0</v>
      </c>
      <c r="R1438" s="23" t="b">
        <f t="shared" si="90"/>
        <v>0</v>
      </c>
    </row>
    <row r="1439" spans="1:18" ht="67.5">
      <c r="A1439" s="14">
        <f t="shared" si="91"/>
        <v>1438</v>
      </c>
      <c r="B1439" s="14" t="s">
        <v>18</v>
      </c>
      <c r="C1439" s="14" t="s">
        <v>3082</v>
      </c>
      <c r="D1439" s="15" t="s">
        <v>3084</v>
      </c>
      <c r="E1439" s="15" t="s">
        <v>1726</v>
      </c>
      <c r="F1439" s="14" t="s">
        <v>46</v>
      </c>
      <c r="G1439" s="14">
        <v>2017</v>
      </c>
      <c r="H1439" s="14">
        <v>29</v>
      </c>
      <c r="I1439" s="1">
        <v>9</v>
      </c>
      <c r="J1439" s="14">
        <v>2214</v>
      </c>
      <c r="K1439" s="14">
        <v>2232</v>
      </c>
      <c r="L1439" s="14" t="s">
        <v>1727</v>
      </c>
      <c r="M1439" s="14">
        <v>8.7260000000000009</v>
      </c>
      <c r="N1439" s="14">
        <v>9.9960000000000004</v>
      </c>
      <c r="O1439" s="14">
        <v>10</v>
      </c>
      <c r="P1439" s="23" t="b">
        <f t="shared" si="88"/>
        <v>0</v>
      </c>
      <c r="Q1439" s="23">
        <f t="shared" si="89"/>
        <v>1</v>
      </c>
      <c r="R1439" s="23" t="b">
        <f t="shared" si="90"/>
        <v>0</v>
      </c>
    </row>
    <row r="1440" spans="1:18" ht="54">
      <c r="A1440" s="14">
        <f t="shared" si="91"/>
        <v>1439</v>
      </c>
      <c r="B1440" s="14" t="s">
        <v>18</v>
      </c>
      <c r="C1440" s="14" t="s">
        <v>3082</v>
      </c>
      <c r="D1440" s="15" t="s">
        <v>3085</v>
      </c>
      <c r="E1440" s="15" t="s">
        <v>2882</v>
      </c>
      <c r="F1440" s="14" t="s">
        <v>46</v>
      </c>
      <c r="G1440" s="14">
        <v>2017</v>
      </c>
      <c r="H1440" s="14">
        <v>66</v>
      </c>
      <c r="I1440" s="1">
        <v>6</v>
      </c>
      <c r="J1440" s="14">
        <v>980</v>
      </c>
      <c r="K1440" s="14">
        <v>989</v>
      </c>
      <c r="L1440" s="14" t="s">
        <v>2883</v>
      </c>
      <c r="M1440" s="14">
        <v>2.4249999999999998</v>
      </c>
      <c r="N1440" s="14">
        <v>2.7440000000000002</v>
      </c>
      <c r="O1440" s="14">
        <v>8</v>
      </c>
      <c r="P1440" s="23" t="b">
        <f t="shared" si="88"/>
        <v>0</v>
      </c>
      <c r="Q1440" s="23" t="b">
        <f t="shared" si="89"/>
        <v>0</v>
      </c>
      <c r="R1440" s="23" t="b">
        <f t="shared" si="90"/>
        <v>0</v>
      </c>
    </row>
    <row r="1441" spans="1:18" ht="54">
      <c r="A1441" s="14">
        <f t="shared" si="91"/>
        <v>1440</v>
      </c>
      <c r="B1441" s="14" t="s">
        <v>18</v>
      </c>
      <c r="C1441" s="14" t="s">
        <v>3082</v>
      </c>
      <c r="D1441" s="15" t="s">
        <v>3086</v>
      </c>
      <c r="E1441" s="15" t="s">
        <v>3087</v>
      </c>
      <c r="F1441" s="14" t="s">
        <v>46</v>
      </c>
      <c r="G1441" s="14">
        <v>2017</v>
      </c>
      <c r="H1441" s="14">
        <v>506</v>
      </c>
      <c r="I1441" s="1"/>
      <c r="J1441" s="14">
        <v>73</v>
      </c>
      <c r="K1441" s="14">
        <v>83</v>
      </c>
      <c r="L1441" s="14" t="s">
        <v>3088</v>
      </c>
      <c r="M1441" s="14">
        <v>3.3530000000000002</v>
      </c>
      <c r="N1441" s="14">
        <v>3.1640000000000001</v>
      </c>
      <c r="O1441" s="14">
        <v>5</v>
      </c>
      <c r="P1441" s="23" t="b">
        <f t="shared" si="88"/>
        <v>0</v>
      </c>
      <c r="Q1441" s="23" t="b">
        <f t="shared" si="89"/>
        <v>0</v>
      </c>
      <c r="R1441" s="23" t="b">
        <f t="shared" si="90"/>
        <v>0</v>
      </c>
    </row>
    <row r="1442" spans="1:18" ht="81">
      <c r="A1442" s="14">
        <f t="shared" si="91"/>
        <v>1441</v>
      </c>
      <c r="B1442" s="14" t="s">
        <v>18</v>
      </c>
      <c r="C1442" s="14" t="s">
        <v>3774</v>
      </c>
      <c r="D1442" s="15" t="s">
        <v>3089</v>
      </c>
      <c r="E1442" s="15" t="s">
        <v>1653</v>
      </c>
      <c r="F1442" s="14" t="s">
        <v>46</v>
      </c>
      <c r="G1442" s="14">
        <v>2017</v>
      </c>
      <c r="H1442" s="14">
        <v>574</v>
      </c>
      <c r="I1442" s="1"/>
      <c r="J1442" s="14">
        <v>288</v>
      </c>
      <c r="K1442" s="14">
        <v>299</v>
      </c>
      <c r="L1442" s="14" t="s">
        <v>1654</v>
      </c>
      <c r="M1442" s="14">
        <v>4.9000000000000004</v>
      </c>
      <c r="N1442" s="14">
        <v>5.1020000000000003</v>
      </c>
      <c r="O1442" s="14">
        <v>2</v>
      </c>
      <c r="P1442" s="23" t="b">
        <f t="shared" si="88"/>
        <v>0</v>
      </c>
      <c r="Q1442" s="23">
        <f t="shared" si="89"/>
        <v>1</v>
      </c>
      <c r="R1442" s="23" t="b">
        <f t="shared" si="90"/>
        <v>0</v>
      </c>
    </row>
    <row r="1443" spans="1:18" ht="67.5">
      <c r="A1443" s="14">
        <f t="shared" si="91"/>
        <v>1442</v>
      </c>
      <c r="B1443" s="14" t="s">
        <v>18</v>
      </c>
      <c r="C1443" s="14" t="s">
        <v>3090</v>
      </c>
      <c r="D1443" s="15" t="s">
        <v>3091</v>
      </c>
      <c r="E1443" s="15" t="s">
        <v>3092</v>
      </c>
      <c r="F1443" s="14" t="s">
        <v>46</v>
      </c>
      <c r="G1443" s="14">
        <v>2017</v>
      </c>
      <c r="H1443" s="14">
        <v>76</v>
      </c>
      <c r="I1443" s="1">
        <v>2</v>
      </c>
      <c r="J1443" s="14">
        <v>364</v>
      </c>
      <c r="K1443" s="14">
        <v>372</v>
      </c>
      <c r="L1443" s="14" t="s">
        <v>3093</v>
      </c>
      <c r="M1443" s="14">
        <v>1.1970000000000001</v>
      </c>
      <c r="N1443" s="14">
        <v>1.2969999999999999</v>
      </c>
      <c r="O1443" s="14">
        <v>8</v>
      </c>
      <c r="P1443" s="23" t="b">
        <f t="shared" si="88"/>
        <v>0</v>
      </c>
      <c r="Q1443" s="23" t="b">
        <f t="shared" si="89"/>
        <v>0</v>
      </c>
      <c r="R1443" s="23">
        <f t="shared" si="90"/>
        <v>1</v>
      </c>
    </row>
    <row r="1444" spans="1:18" ht="81">
      <c r="A1444" s="14">
        <f t="shared" si="91"/>
        <v>1443</v>
      </c>
      <c r="B1444" s="14" t="s">
        <v>18</v>
      </c>
      <c r="C1444" s="14" t="s">
        <v>3090</v>
      </c>
      <c r="D1444" s="15" t="s">
        <v>3094</v>
      </c>
      <c r="E1444" s="15" t="s">
        <v>3095</v>
      </c>
      <c r="F1444" s="14" t="s">
        <v>46</v>
      </c>
      <c r="G1444" s="14">
        <v>2017</v>
      </c>
      <c r="H1444" s="14">
        <v>45</v>
      </c>
      <c r="I1444" s="1">
        <v>3</v>
      </c>
      <c r="J1444" s="14">
        <v>403</v>
      </c>
      <c r="K1444" s="14">
        <v>408</v>
      </c>
      <c r="L1444" s="14" t="s">
        <v>3096</v>
      </c>
      <c r="M1444" s="14">
        <v>0.79500000000000004</v>
      </c>
      <c r="N1444" s="14">
        <v>0.60599999999999998</v>
      </c>
      <c r="O1444" s="14">
        <v>6</v>
      </c>
      <c r="P1444" s="23" t="b">
        <f t="shared" si="88"/>
        <v>0</v>
      </c>
      <c r="Q1444" s="23" t="b">
        <f t="shared" si="89"/>
        <v>0</v>
      </c>
      <c r="R1444" s="23">
        <f t="shared" si="90"/>
        <v>1</v>
      </c>
    </row>
    <row r="1445" spans="1:18" ht="67.5">
      <c r="A1445" s="14">
        <f t="shared" si="91"/>
        <v>1444</v>
      </c>
      <c r="B1445" s="14" t="s">
        <v>18</v>
      </c>
      <c r="C1445" s="14" t="s">
        <v>3097</v>
      </c>
      <c r="D1445" s="15" t="s">
        <v>3098</v>
      </c>
      <c r="E1445" s="15" t="s">
        <v>1653</v>
      </c>
      <c r="F1445" s="14" t="s">
        <v>46</v>
      </c>
      <c r="G1445" s="14">
        <v>2017</v>
      </c>
      <c r="H1445" s="14">
        <v>583</v>
      </c>
      <c r="I1445" s="1"/>
      <c r="J1445" s="14">
        <v>222</v>
      </c>
      <c r="K1445" s="14">
        <v>227</v>
      </c>
      <c r="L1445" s="14" t="s">
        <v>1654</v>
      </c>
      <c r="M1445" s="14">
        <v>4.9000000000000004</v>
      </c>
      <c r="N1445" s="14">
        <v>5.1020000000000003</v>
      </c>
      <c r="O1445" s="14">
        <v>4</v>
      </c>
      <c r="P1445" s="23" t="b">
        <f t="shared" si="88"/>
        <v>0</v>
      </c>
      <c r="Q1445" s="23">
        <f t="shared" si="89"/>
        <v>1</v>
      </c>
      <c r="R1445" s="23" t="b">
        <f t="shared" si="90"/>
        <v>0</v>
      </c>
    </row>
    <row r="1446" spans="1:18" ht="108">
      <c r="A1446" s="14">
        <f t="shared" si="91"/>
        <v>1445</v>
      </c>
      <c r="B1446" s="14" t="s">
        <v>18</v>
      </c>
      <c r="C1446" s="14" t="s">
        <v>3097</v>
      </c>
      <c r="D1446" s="15" t="s">
        <v>3099</v>
      </c>
      <c r="E1446" s="15" t="s">
        <v>109</v>
      </c>
      <c r="F1446" s="14" t="s">
        <v>46</v>
      </c>
      <c r="G1446" s="14">
        <v>2017</v>
      </c>
      <c r="H1446" s="14">
        <v>65</v>
      </c>
      <c r="I1446" s="1">
        <v>37</v>
      </c>
      <c r="J1446" s="14">
        <v>8241</v>
      </c>
      <c r="K1446" s="14">
        <v>8247</v>
      </c>
      <c r="L1446" s="14" t="s">
        <v>110</v>
      </c>
      <c r="M1446" s="14">
        <v>3.1539999999999999</v>
      </c>
      <c r="N1446" s="14">
        <v>3.504</v>
      </c>
      <c r="O1446" s="14">
        <v>10</v>
      </c>
      <c r="P1446" s="23" t="b">
        <f t="shared" si="88"/>
        <v>0</v>
      </c>
      <c r="Q1446" s="23" t="b">
        <f t="shared" si="89"/>
        <v>0</v>
      </c>
      <c r="R1446" s="23" t="b">
        <f t="shared" si="90"/>
        <v>0</v>
      </c>
    </row>
    <row r="1447" spans="1:18" ht="67.5">
      <c r="A1447" s="14">
        <f t="shared" si="91"/>
        <v>1446</v>
      </c>
      <c r="B1447" s="14" t="s">
        <v>18</v>
      </c>
      <c r="C1447" s="14" t="s">
        <v>3097</v>
      </c>
      <c r="D1447" s="15" t="s">
        <v>3100</v>
      </c>
      <c r="E1447" s="15" t="s">
        <v>2828</v>
      </c>
      <c r="F1447" s="14" t="s">
        <v>46</v>
      </c>
      <c r="G1447" s="14">
        <v>2017</v>
      </c>
      <c r="H1447" s="14">
        <v>409</v>
      </c>
      <c r="I1447" s="1">
        <v>29</v>
      </c>
      <c r="J1447" s="14">
        <v>6885</v>
      </c>
      <c r="K1447" s="14">
        <v>6892</v>
      </c>
      <c r="L1447" s="14" t="s">
        <v>2829</v>
      </c>
      <c r="M1447" s="14">
        <v>3.431</v>
      </c>
      <c r="N1447" s="14">
        <v>3.306</v>
      </c>
      <c r="O1447" s="19">
        <v>11</v>
      </c>
      <c r="P1447" s="23" t="b">
        <f t="shared" si="88"/>
        <v>0</v>
      </c>
      <c r="Q1447" s="23" t="b">
        <f t="shared" si="89"/>
        <v>0</v>
      </c>
      <c r="R1447" s="23" t="b">
        <f t="shared" si="90"/>
        <v>0</v>
      </c>
    </row>
    <row r="1448" spans="1:18" ht="40.5">
      <c r="A1448" s="14">
        <f t="shared" si="91"/>
        <v>1447</v>
      </c>
      <c r="B1448" s="14" t="s">
        <v>18</v>
      </c>
      <c r="C1448" s="14" t="s">
        <v>3101</v>
      </c>
      <c r="D1448" s="15" t="s">
        <v>3102</v>
      </c>
      <c r="E1448" s="15" t="s">
        <v>3103</v>
      </c>
      <c r="F1448" s="14" t="s">
        <v>46</v>
      </c>
      <c r="G1448" s="14">
        <v>2017</v>
      </c>
      <c r="H1448" s="14">
        <v>355</v>
      </c>
      <c r="I1448" s="1">
        <v>6326</v>
      </c>
      <c r="J1448" s="14">
        <v>710</v>
      </c>
      <c r="K1448" s="14">
        <v>714</v>
      </c>
      <c r="L1448" s="14" t="s">
        <v>3104</v>
      </c>
      <c r="M1448" s="14">
        <v>37.204999999999998</v>
      </c>
      <c r="N1448" s="14">
        <v>38.061999999999998</v>
      </c>
      <c r="O1448" s="14">
        <v>3</v>
      </c>
      <c r="P1448" s="23">
        <f t="shared" si="88"/>
        <v>1</v>
      </c>
      <c r="Q1448" s="23">
        <f t="shared" si="89"/>
        <v>1</v>
      </c>
      <c r="R1448" s="23" t="b">
        <f t="shared" si="90"/>
        <v>0</v>
      </c>
    </row>
    <row r="1449" spans="1:18" ht="54">
      <c r="A1449" s="14">
        <f t="shared" si="91"/>
        <v>1448</v>
      </c>
      <c r="B1449" s="14" t="s">
        <v>18</v>
      </c>
      <c r="C1449" s="14" t="s">
        <v>3101</v>
      </c>
      <c r="D1449" s="15" t="s">
        <v>3105</v>
      </c>
      <c r="E1449" s="15" t="s">
        <v>1420</v>
      </c>
      <c r="F1449" s="14" t="s">
        <v>46</v>
      </c>
      <c r="G1449" s="14">
        <v>2017</v>
      </c>
      <c r="H1449" s="14">
        <v>214</v>
      </c>
      <c r="I1449" s="1">
        <v>1</v>
      </c>
      <c r="J1449" s="14">
        <v>361</v>
      </c>
      <c r="K1449" s="14">
        <v>375</v>
      </c>
      <c r="L1449" s="14" t="s">
        <v>1421</v>
      </c>
      <c r="M1449" s="14">
        <v>7.33</v>
      </c>
      <c r="N1449" s="14">
        <v>7.8570000000000002</v>
      </c>
      <c r="O1449" s="14">
        <v>4</v>
      </c>
      <c r="P1449" s="23" t="b">
        <f t="shared" si="88"/>
        <v>0</v>
      </c>
      <c r="Q1449" s="23">
        <f t="shared" si="89"/>
        <v>1</v>
      </c>
      <c r="R1449" s="23" t="b">
        <f t="shared" si="90"/>
        <v>0</v>
      </c>
    </row>
    <row r="1450" spans="1:18" ht="40.5">
      <c r="A1450" s="14">
        <f t="shared" si="91"/>
        <v>1449</v>
      </c>
      <c r="B1450" s="14" t="s">
        <v>18</v>
      </c>
      <c r="C1450" s="14" t="s">
        <v>3106</v>
      </c>
      <c r="D1450" s="15" t="s">
        <v>3107</v>
      </c>
      <c r="E1450" s="15" t="s">
        <v>2852</v>
      </c>
      <c r="F1450" s="14" t="s">
        <v>46</v>
      </c>
      <c r="G1450" s="14">
        <v>2017</v>
      </c>
      <c r="H1450" s="14">
        <v>26</v>
      </c>
      <c r="I1450" s="1">
        <v>5</v>
      </c>
      <c r="J1450" s="14">
        <v>543</v>
      </c>
      <c r="K1450" s="14">
        <v>551</v>
      </c>
      <c r="L1450" s="14" t="s">
        <v>2853</v>
      </c>
      <c r="M1450" s="14">
        <v>2.8439999999999999</v>
      </c>
      <c r="N1450" s="14">
        <v>2.8730000000000002</v>
      </c>
      <c r="O1450" s="21">
        <v>9</v>
      </c>
      <c r="P1450" s="23" t="b">
        <f t="shared" si="88"/>
        <v>0</v>
      </c>
      <c r="Q1450" s="23" t="b">
        <f t="shared" si="89"/>
        <v>0</v>
      </c>
      <c r="R1450" s="23" t="b">
        <f t="shared" si="90"/>
        <v>0</v>
      </c>
    </row>
    <row r="1451" spans="1:18" ht="67.5">
      <c r="A1451" s="14">
        <f t="shared" si="91"/>
        <v>1450</v>
      </c>
      <c r="B1451" s="14" t="s">
        <v>18</v>
      </c>
      <c r="C1451" s="14" t="s">
        <v>3108</v>
      </c>
      <c r="D1451" s="15" t="s">
        <v>3109</v>
      </c>
      <c r="E1451" s="15" t="s">
        <v>2838</v>
      </c>
      <c r="F1451" s="14" t="s">
        <v>46</v>
      </c>
      <c r="G1451" s="14">
        <v>2017</v>
      </c>
      <c r="H1451" s="14">
        <v>9</v>
      </c>
      <c r="I1451" s="1">
        <v>4</v>
      </c>
      <c r="L1451" s="14" t="s">
        <v>2839</v>
      </c>
      <c r="M1451" s="14">
        <v>3.03</v>
      </c>
      <c r="N1451" s="14">
        <v>3.45</v>
      </c>
      <c r="O1451" s="14">
        <v>8</v>
      </c>
      <c r="P1451" s="23" t="b">
        <f t="shared" si="88"/>
        <v>0</v>
      </c>
      <c r="Q1451" s="23" t="b">
        <f t="shared" si="89"/>
        <v>0</v>
      </c>
      <c r="R1451" s="23" t="b">
        <f t="shared" si="90"/>
        <v>0</v>
      </c>
    </row>
    <row r="1452" spans="1:18" ht="67.5">
      <c r="A1452" s="14">
        <f t="shared" si="91"/>
        <v>1451</v>
      </c>
      <c r="B1452" s="14" t="s">
        <v>18</v>
      </c>
      <c r="C1452" s="14" t="s">
        <v>3108</v>
      </c>
      <c r="D1452" s="15" t="s">
        <v>3110</v>
      </c>
      <c r="E1452" s="15" t="s">
        <v>2931</v>
      </c>
      <c r="F1452" s="14" t="s">
        <v>46</v>
      </c>
      <c r="G1452" s="14">
        <v>2017</v>
      </c>
      <c r="H1452" s="14">
        <v>86</v>
      </c>
      <c r="I1452" s="1"/>
      <c r="J1452" s="14">
        <v>41</v>
      </c>
      <c r="K1452" s="14">
        <v>49</v>
      </c>
      <c r="L1452" s="14" t="s">
        <v>2932</v>
      </c>
      <c r="M1452" s="14">
        <v>3.7559999999999998</v>
      </c>
      <c r="N1452" s="14">
        <v>3.6680000000000001</v>
      </c>
      <c r="O1452" s="14">
        <v>8</v>
      </c>
      <c r="P1452" s="23" t="b">
        <f t="shared" si="88"/>
        <v>0</v>
      </c>
      <c r="Q1452" s="23" t="b">
        <f t="shared" si="89"/>
        <v>0</v>
      </c>
      <c r="R1452" s="23" t="b">
        <f t="shared" si="90"/>
        <v>0</v>
      </c>
    </row>
    <row r="1453" spans="1:18" ht="67.5">
      <c r="A1453" s="14">
        <f t="shared" si="91"/>
        <v>1452</v>
      </c>
      <c r="B1453" s="14" t="s">
        <v>18</v>
      </c>
      <c r="C1453" s="14" t="s">
        <v>3108</v>
      </c>
      <c r="D1453" s="15" t="s">
        <v>3111</v>
      </c>
      <c r="E1453" s="15" t="s">
        <v>2931</v>
      </c>
      <c r="F1453" s="14" t="s">
        <v>46</v>
      </c>
      <c r="G1453" s="14">
        <v>2017</v>
      </c>
      <c r="H1453" s="14">
        <v>86</v>
      </c>
      <c r="I1453" s="1"/>
      <c r="J1453" s="14">
        <v>50</v>
      </c>
      <c r="K1453" s="14">
        <v>57</v>
      </c>
      <c r="L1453" s="14" t="s">
        <v>2932</v>
      </c>
      <c r="M1453" s="14">
        <v>3.7559999999999998</v>
      </c>
      <c r="N1453" s="14">
        <v>3.6680000000000001</v>
      </c>
      <c r="O1453" s="14">
        <v>8</v>
      </c>
      <c r="P1453" s="23" t="b">
        <f t="shared" si="88"/>
        <v>0</v>
      </c>
      <c r="Q1453" s="23" t="b">
        <f t="shared" si="89"/>
        <v>0</v>
      </c>
      <c r="R1453" s="23" t="b">
        <f t="shared" si="90"/>
        <v>0</v>
      </c>
    </row>
    <row r="1454" spans="1:18" ht="67.5">
      <c r="A1454" s="14">
        <f t="shared" si="91"/>
        <v>1453</v>
      </c>
      <c r="B1454" s="14" t="s">
        <v>18</v>
      </c>
      <c r="C1454" s="14" t="s">
        <v>3108</v>
      </c>
      <c r="D1454" s="15" t="s">
        <v>3112</v>
      </c>
      <c r="E1454" s="15" t="s">
        <v>2931</v>
      </c>
      <c r="F1454" s="14" t="s">
        <v>46</v>
      </c>
      <c r="G1454" s="14">
        <v>2017</v>
      </c>
      <c r="H1454" s="14">
        <v>87</v>
      </c>
      <c r="I1454" s="1"/>
      <c r="J1454" s="14">
        <v>147</v>
      </c>
      <c r="K1454" s="14">
        <v>153</v>
      </c>
      <c r="L1454" s="14" t="s">
        <v>2932</v>
      </c>
      <c r="M1454" s="14">
        <v>3.7559999999999998</v>
      </c>
      <c r="N1454" s="14">
        <v>3.6680000000000001</v>
      </c>
      <c r="O1454" s="21">
        <v>9</v>
      </c>
      <c r="P1454" s="23" t="b">
        <f t="shared" si="88"/>
        <v>0</v>
      </c>
      <c r="Q1454" s="23" t="b">
        <f t="shared" si="89"/>
        <v>0</v>
      </c>
      <c r="R1454" s="23" t="b">
        <f t="shared" si="90"/>
        <v>0</v>
      </c>
    </row>
    <row r="1455" spans="1:18" ht="81">
      <c r="A1455" s="14">
        <f t="shared" si="91"/>
        <v>1454</v>
      </c>
      <c r="B1455" s="14" t="s">
        <v>18</v>
      </c>
      <c r="C1455" s="14" t="s">
        <v>3113</v>
      </c>
      <c r="D1455" s="15" t="s">
        <v>3114</v>
      </c>
      <c r="E1455" s="15" t="s">
        <v>623</v>
      </c>
      <c r="F1455" s="14" t="s">
        <v>46</v>
      </c>
      <c r="G1455" s="14">
        <v>2017</v>
      </c>
      <c r="H1455" s="14">
        <v>83</v>
      </c>
      <c r="I1455" s="1">
        <v>19</v>
      </c>
      <c r="L1455" s="14" t="s">
        <v>624</v>
      </c>
      <c r="M1455" s="14">
        <v>3.8069999999999999</v>
      </c>
      <c r="N1455" s="14">
        <v>4.282</v>
      </c>
      <c r="O1455" s="14">
        <v>10</v>
      </c>
      <c r="P1455" s="23" t="b">
        <f t="shared" si="88"/>
        <v>0</v>
      </c>
      <c r="Q1455" s="23" t="b">
        <f t="shared" si="89"/>
        <v>0</v>
      </c>
      <c r="R1455" s="23" t="b">
        <f t="shared" si="90"/>
        <v>0</v>
      </c>
    </row>
    <row r="1456" spans="1:18" ht="54">
      <c r="A1456" s="14">
        <f t="shared" si="91"/>
        <v>1455</v>
      </c>
      <c r="B1456" s="14" t="s">
        <v>18</v>
      </c>
      <c r="C1456" s="14" t="s">
        <v>3113</v>
      </c>
      <c r="D1456" s="15" t="s">
        <v>3115</v>
      </c>
      <c r="E1456" s="15" t="s">
        <v>1918</v>
      </c>
      <c r="F1456" s="14" t="s">
        <v>46</v>
      </c>
      <c r="G1456" s="14">
        <v>2017</v>
      </c>
      <c r="H1456" s="14">
        <v>107</v>
      </c>
      <c r="I1456" s="1"/>
      <c r="J1456" s="14">
        <v>24</v>
      </c>
      <c r="K1456" s="14">
        <v>30</v>
      </c>
      <c r="L1456" s="14" t="s">
        <v>1919</v>
      </c>
      <c r="M1456" s="14">
        <v>3.0720000000000001</v>
      </c>
      <c r="N1456" s="14">
        <v>3.3170000000000002</v>
      </c>
      <c r="O1456" s="14">
        <v>10</v>
      </c>
      <c r="P1456" s="23" t="b">
        <f t="shared" si="88"/>
        <v>0</v>
      </c>
      <c r="Q1456" s="23" t="b">
        <f t="shared" si="89"/>
        <v>0</v>
      </c>
      <c r="R1456" s="23" t="b">
        <f t="shared" si="90"/>
        <v>0</v>
      </c>
    </row>
    <row r="1457" spans="1:18" ht="40.5">
      <c r="A1457" s="14">
        <f t="shared" si="91"/>
        <v>1456</v>
      </c>
      <c r="B1457" s="14" t="s">
        <v>18</v>
      </c>
      <c r="C1457" s="14" t="s">
        <v>3116</v>
      </c>
      <c r="D1457" s="15" t="s">
        <v>3117</v>
      </c>
      <c r="E1457" s="15" t="s">
        <v>3118</v>
      </c>
      <c r="F1457" s="14" t="s">
        <v>46</v>
      </c>
      <c r="G1457" s="14">
        <v>2017</v>
      </c>
      <c r="H1457" s="14">
        <v>16</v>
      </c>
      <c r="I1457" s="1"/>
      <c r="L1457" s="14" t="s">
        <v>3119</v>
      </c>
      <c r="M1457" s="14">
        <v>2.7149999999999999</v>
      </c>
      <c r="N1457" s="14">
        <v>3.0270000000000001</v>
      </c>
      <c r="O1457" s="14">
        <v>8</v>
      </c>
      <c r="P1457" s="23" t="b">
        <f t="shared" si="88"/>
        <v>0</v>
      </c>
      <c r="Q1457" s="23" t="b">
        <f t="shared" si="89"/>
        <v>0</v>
      </c>
      <c r="R1457" s="23" t="b">
        <f t="shared" si="90"/>
        <v>0</v>
      </c>
    </row>
    <row r="1458" spans="1:18" ht="54">
      <c r="A1458" s="14">
        <f t="shared" si="91"/>
        <v>1457</v>
      </c>
      <c r="B1458" s="14" t="s">
        <v>18</v>
      </c>
      <c r="C1458" s="14" t="s">
        <v>3120</v>
      </c>
      <c r="D1458" s="15" t="s">
        <v>3121</v>
      </c>
      <c r="E1458" s="15" t="s">
        <v>902</v>
      </c>
      <c r="F1458" s="14" t="s">
        <v>46</v>
      </c>
      <c r="G1458" s="14">
        <v>2017</v>
      </c>
      <c r="H1458" s="14">
        <v>203</v>
      </c>
      <c r="I1458" s="1"/>
      <c r="J1458" s="14">
        <v>1</v>
      </c>
      <c r="K1458" s="14">
        <v>9</v>
      </c>
      <c r="L1458" s="14" t="s">
        <v>903</v>
      </c>
      <c r="M1458" s="14">
        <v>3.0369999999999999</v>
      </c>
      <c r="N1458" s="14">
        <v>3.1360000000000001</v>
      </c>
      <c r="O1458" s="21">
        <v>9</v>
      </c>
      <c r="P1458" s="23" t="b">
        <f t="shared" si="88"/>
        <v>0</v>
      </c>
      <c r="Q1458" s="23" t="b">
        <f t="shared" si="89"/>
        <v>0</v>
      </c>
      <c r="R1458" s="23" t="b">
        <f t="shared" si="90"/>
        <v>0</v>
      </c>
    </row>
    <row r="1459" spans="1:18" ht="81">
      <c r="A1459" s="14">
        <f t="shared" si="91"/>
        <v>1458</v>
      </c>
      <c r="B1459" s="14" t="s">
        <v>18</v>
      </c>
      <c r="C1459" s="14" t="s">
        <v>3122</v>
      </c>
      <c r="D1459" s="15" t="s">
        <v>3123</v>
      </c>
      <c r="E1459" s="15" t="s">
        <v>3124</v>
      </c>
      <c r="F1459" s="14" t="s">
        <v>46</v>
      </c>
      <c r="G1459" s="14">
        <v>2017</v>
      </c>
      <c r="H1459" s="14">
        <v>109</v>
      </c>
      <c r="I1459" s="1"/>
      <c r="J1459" s="14">
        <v>271</v>
      </c>
      <c r="K1459" s="14">
        <v>282</v>
      </c>
      <c r="L1459" s="14" t="s">
        <v>3125</v>
      </c>
      <c r="M1459" s="14">
        <v>4.4189999999999996</v>
      </c>
      <c r="N1459" s="14">
        <v>4.4619999999999997</v>
      </c>
      <c r="O1459" s="14">
        <v>4</v>
      </c>
      <c r="P1459" s="23" t="b">
        <f t="shared" si="88"/>
        <v>0</v>
      </c>
      <c r="Q1459" s="23" t="b">
        <f t="shared" si="89"/>
        <v>0</v>
      </c>
      <c r="R1459" s="23" t="b">
        <f t="shared" si="90"/>
        <v>0</v>
      </c>
    </row>
    <row r="1460" spans="1:18" ht="54">
      <c r="A1460" s="14">
        <f t="shared" si="91"/>
        <v>1459</v>
      </c>
      <c r="B1460" s="14" t="s">
        <v>18</v>
      </c>
      <c r="C1460" s="14" t="s">
        <v>3122</v>
      </c>
      <c r="D1460" s="15" t="s">
        <v>3126</v>
      </c>
      <c r="E1460" s="15" t="s">
        <v>2973</v>
      </c>
      <c r="F1460" s="14" t="s">
        <v>46</v>
      </c>
      <c r="G1460" s="14">
        <v>2017</v>
      </c>
      <c r="H1460" s="14">
        <v>22</v>
      </c>
      <c r="I1460" s="1">
        <v>9</v>
      </c>
      <c r="J1460" s="14">
        <v>1399</v>
      </c>
      <c r="K1460" s="14">
        <v>1412</v>
      </c>
      <c r="L1460" s="14" t="s">
        <v>2974</v>
      </c>
      <c r="M1460" s="14">
        <v>1.4670000000000001</v>
      </c>
      <c r="N1460" s="14">
        <v>1.4019999999999999</v>
      </c>
      <c r="O1460" s="21">
        <v>9</v>
      </c>
      <c r="P1460" s="23" t="b">
        <f t="shared" si="88"/>
        <v>0</v>
      </c>
      <c r="Q1460" s="23" t="b">
        <f t="shared" si="89"/>
        <v>0</v>
      </c>
      <c r="R1460" s="23">
        <f t="shared" si="90"/>
        <v>1</v>
      </c>
    </row>
    <row r="1461" spans="1:18" ht="67.5">
      <c r="A1461" s="14">
        <f t="shared" si="91"/>
        <v>1460</v>
      </c>
      <c r="B1461" s="14" t="s">
        <v>18</v>
      </c>
      <c r="C1461" s="14" t="s">
        <v>3594</v>
      </c>
      <c r="D1461" s="15" t="s">
        <v>3595</v>
      </c>
      <c r="E1461" s="15" t="s">
        <v>3596</v>
      </c>
      <c r="F1461" s="14" t="s">
        <v>46</v>
      </c>
      <c r="G1461" s="14">
        <v>2017</v>
      </c>
      <c r="H1461" s="14">
        <v>57</v>
      </c>
      <c r="I1461" s="1">
        <v>4</v>
      </c>
      <c r="J1461" s="14">
        <v>901</v>
      </c>
      <c r="K1461" s="14">
        <v>911</v>
      </c>
      <c r="L1461" s="14" t="s">
        <v>3597</v>
      </c>
      <c r="M1461" s="14">
        <v>0.66700000000000004</v>
      </c>
      <c r="N1461" s="14" t="s">
        <v>535</v>
      </c>
      <c r="O1461" s="14">
        <v>2</v>
      </c>
      <c r="P1461" s="23">
        <f t="shared" si="88"/>
        <v>1</v>
      </c>
      <c r="Q1461" s="23">
        <f t="shared" si="89"/>
        <v>1</v>
      </c>
      <c r="R1461" s="23" t="b">
        <f t="shared" si="90"/>
        <v>0</v>
      </c>
    </row>
    <row r="1462" spans="1:18" ht="67.5">
      <c r="A1462" s="14">
        <f t="shared" si="91"/>
        <v>1461</v>
      </c>
      <c r="B1462" s="14" t="s">
        <v>18</v>
      </c>
      <c r="C1462" s="14" t="s">
        <v>3127</v>
      </c>
      <c r="D1462" s="15" t="s">
        <v>3128</v>
      </c>
      <c r="E1462" s="15" t="s">
        <v>3129</v>
      </c>
      <c r="F1462" s="14" t="s">
        <v>46</v>
      </c>
      <c r="G1462" s="14">
        <v>2017</v>
      </c>
      <c r="H1462" s="14">
        <v>43</v>
      </c>
      <c r="I1462" s="1">
        <v>1</v>
      </c>
      <c r="J1462" s="14">
        <v>22</v>
      </c>
      <c r="K1462" s="14">
        <v>29</v>
      </c>
      <c r="L1462" s="14" t="s">
        <v>3130</v>
      </c>
      <c r="M1462" s="14">
        <v>0.91900000000000004</v>
      </c>
      <c r="N1462" s="14">
        <v>0.88600000000000001</v>
      </c>
      <c r="O1462" s="14">
        <v>2</v>
      </c>
      <c r="P1462" s="23" t="b">
        <f t="shared" si="88"/>
        <v>0</v>
      </c>
      <c r="Q1462" s="23" t="b">
        <f t="shared" si="89"/>
        <v>0</v>
      </c>
      <c r="R1462" s="23">
        <f t="shared" si="90"/>
        <v>1</v>
      </c>
    </row>
    <row r="1463" spans="1:18" ht="27">
      <c r="A1463" s="14">
        <f t="shared" si="91"/>
        <v>1462</v>
      </c>
      <c r="B1463" s="14" t="s">
        <v>18</v>
      </c>
      <c r="C1463" s="14" t="s">
        <v>3131</v>
      </c>
      <c r="D1463" s="15" t="s">
        <v>3132</v>
      </c>
      <c r="E1463" s="15" t="s">
        <v>3080</v>
      </c>
      <c r="F1463" s="14" t="s">
        <v>46</v>
      </c>
      <c r="G1463" s="14">
        <v>2017</v>
      </c>
      <c r="H1463" s="14">
        <v>4320</v>
      </c>
      <c r="I1463" s="1">
        <v>1</v>
      </c>
      <c r="J1463" s="14">
        <v>81</v>
      </c>
      <c r="K1463" s="14">
        <v>99</v>
      </c>
      <c r="L1463" s="14" t="s">
        <v>3081</v>
      </c>
      <c r="M1463" s="14">
        <v>0.97199999999999998</v>
      </c>
      <c r="N1463" s="14">
        <v>0.91100000000000003</v>
      </c>
      <c r="O1463" s="23">
        <v>9</v>
      </c>
      <c r="P1463" s="23" t="b">
        <f t="shared" si="88"/>
        <v>0</v>
      </c>
      <c r="Q1463" s="23" t="b">
        <f t="shared" si="89"/>
        <v>0</v>
      </c>
      <c r="R1463" s="23">
        <f t="shared" si="90"/>
        <v>1</v>
      </c>
    </row>
    <row r="1464" spans="1:18" ht="54">
      <c r="A1464" s="14">
        <f t="shared" si="91"/>
        <v>1463</v>
      </c>
      <c r="B1464" s="14" t="s">
        <v>18</v>
      </c>
      <c r="C1464" s="14" t="s">
        <v>3133</v>
      </c>
      <c r="D1464" s="15" t="s">
        <v>3134</v>
      </c>
      <c r="E1464" s="15" t="s">
        <v>3135</v>
      </c>
      <c r="F1464" s="14" t="s">
        <v>46</v>
      </c>
      <c r="G1464" s="14">
        <v>2017</v>
      </c>
      <c r="H1464" s="14">
        <v>10</v>
      </c>
      <c r="I1464" s="1">
        <v>2</v>
      </c>
      <c r="J1464" s="14">
        <v>170</v>
      </c>
      <c r="K1464" s="14">
        <v>179</v>
      </c>
      <c r="L1464" s="14" t="s">
        <v>3136</v>
      </c>
      <c r="M1464" s="14">
        <v>5.6710000000000003</v>
      </c>
      <c r="N1464" s="14">
        <v>5.0259999999999998</v>
      </c>
      <c r="O1464" s="14">
        <v>4</v>
      </c>
      <c r="P1464" s="23" t="b">
        <f t="shared" si="88"/>
        <v>0</v>
      </c>
      <c r="Q1464" s="23">
        <f t="shared" si="89"/>
        <v>1</v>
      </c>
      <c r="R1464" s="23" t="b">
        <f t="shared" si="90"/>
        <v>0</v>
      </c>
    </row>
    <row r="1465" spans="1:18" ht="67.5">
      <c r="A1465" s="14">
        <f t="shared" si="91"/>
        <v>1464</v>
      </c>
      <c r="B1465" s="14" t="s">
        <v>18</v>
      </c>
      <c r="C1465" s="14" t="s">
        <v>3133</v>
      </c>
      <c r="D1465" s="15" t="s">
        <v>3137</v>
      </c>
      <c r="E1465" s="15" t="s">
        <v>2931</v>
      </c>
      <c r="F1465" s="14" t="s">
        <v>46</v>
      </c>
      <c r="G1465" s="14">
        <v>2017</v>
      </c>
      <c r="H1465" s="14">
        <v>89</v>
      </c>
      <c r="I1465" s="1"/>
      <c r="J1465" s="14">
        <v>79</v>
      </c>
      <c r="K1465" s="14">
        <v>85</v>
      </c>
      <c r="L1465" s="14" t="s">
        <v>2932</v>
      </c>
      <c r="M1465" s="14">
        <v>3.7559999999999998</v>
      </c>
      <c r="N1465" s="14">
        <v>3.6680000000000001</v>
      </c>
      <c r="O1465" s="19">
        <v>11</v>
      </c>
      <c r="P1465" s="23" t="b">
        <f t="shared" si="88"/>
        <v>0</v>
      </c>
      <c r="Q1465" s="23" t="b">
        <f t="shared" si="89"/>
        <v>0</v>
      </c>
      <c r="R1465" s="23" t="b">
        <f t="shared" si="90"/>
        <v>0</v>
      </c>
    </row>
    <row r="1466" spans="1:18" ht="67.5">
      <c r="A1466" s="14">
        <f t="shared" si="91"/>
        <v>1465</v>
      </c>
      <c r="B1466" s="14" t="s">
        <v>18</v>
      </c>
      <c r="C1466" s="14" t="s">
        <v>3138</v>
      </c>
      <c r="D1466" s="15" t="s">
        <v>3139</v>
      </c>
      <c r="E1466" s="15" t="s">
        <v>1283</v>
      </c>
      <c r="F1466" s="14" t="s">
        <v>46</v>
      </c>
      <c r="G1466" s="14">
        <v>2017</v>
      </c>
      <c r="H1466" s="14">
        <v>126</v>
      </c>
      <c r="I1466" s="1"/>
      <c r="J1466" s="14">
        <v>171</v>
      </c>
      <c r="K1466" s="14">
        <v>182</v>
      </c>
      <c r="L1466" s="14" t="s">
        <v>1284</v>
      </c>
      <c r="M1466" s="14">
        <v>4.5190000000000001</v>
      </c>
      <c r="N1466" s="14">
        <v>4.1870000000000003</v>
      </c>
      <c r="O1466" s="14">
        <v>4</v>
      </c>
      <c r="P1466" s="23" t="b">
        <f t="shared" si="88"/>
        <v>0</v>
      </c>
      <c r="Q1466" s="23" t="b">
        <f t="shared" si="89"/>
        <v>0</v>
      </c>
      <c r="R1466" s="23" t="b">
        <f t="shared" si="90"/>
        <v>0</v>
      </c>
    </row>
    <row r="1467" spans="1:18" ht="54">
      <c r="A1467" s="14">
        <f t="shared" si="91"/>
        <v>1466</v>
      </c>
      <c r="B1467" s="14" t="s">
        <v>18</v>
      </c>
      <c r="C1467" s="14" t="s">
        <v>3138</v>
      </c>
      <c r="D1467" s="15" t="s">
        <v>3140</v>
      </c>
      <c r="E1467" s="15" t="s">
        <v>874</v>
      </c>
      <c r="F1467" s="14" t="s">
        <v>46</v>
      </c>
      <c r="G1467" s="14">
        <v>2017</v>
      </c>
      <c r="H1467" s="14">
        <v>364</v>
      </c>
      <c r="I1467" s="1">
        <v>3</v>
      </c>
      <c r="L1467" s="14" t="s">
        <v>875</v>
      </c>
      <c r="M1467" s="14">
        <v>1.7649999999999999</v>
      </c>
      <c r="N1467" s="14">
        <v>2.1019999999999999</v>
      </c>
      <c r="O1467" s="14">
        <v>4</v>
      </c>
      <c r="P1467" s="23" t="b">
        <f t="shared" si="88"/>
        <v>0</v>
      </c>
      <c r="Q1467" s="23" t="b">
        <f t="shared" si="89"/>
        <v>0</v>
      </c>
      <c r="R1467" s="23" t="b">
        <f t="shared" si="90"/>
        <v>0</v>
      </c>
    </row>
    <row r="1468" spans="1:18" ht="67.5">
      <c r="A1468" s="14">
        <f t="shared" si="91"/>
        <v>1467</v>
      </c>
      <c r="B1468" s="14" t="s">
        <v>18</v>
      </c>
      <c r="C1468" s="14" t="s">
        <v>3141</v>
      </c>
      <c r="D1468" s="15" t="s">
        <v>3142</v>
      </c>
      <c r="E1468" s="15" t="s">
        <v>3017</v>
      </c>
      <c r="F1468" s="14" t="s">
        <v>46</v>
      </c>
      <c r="G1468" s="14">
        <v>2017</v>
      </c>
      <c r="H1468" s="14">
        <v>110</v>
      </c>
      <c r="I1468" s="1">
        <v>3</v>
      </c>
      <c r="J1468" s="14">
        <v>854</v>
      </c>
      <c r="K1468" s="14">
        <v>864</v>
      </c>
      <c r="L1468" s="14" t="s">
        <v>3018</v>
      </c>
      <c r="M1468" s="14">
        <v>1.8240000000000001</v>
      </c>
      <c r="N1468" s="14">
        <v>1.865</v>
      </c>
      <c r="O1468" s="14">
        <v>6</v>
      </c>
      <c r="P1468" s="23" t="b">
        <f t="shared" si="88"/>
        <v>0</v>
      </c>
      <c r="Q1468" s="23" t="b">
        <f t="shared" si="89"/>
        <v>0</v>
      </c>
      <c r="R1468" s="23">
        <f t="shared" si="90"/>
        <v>1</v>
      </c>
    </row>
    <row r="1469" spans="1:18" ht="81">
      <c r="A1469" s="14">
        <f t="shared" si="91"/>
        <v>1468</v>
      </c>
      <c r="B1469" s="14" t="s">
        <v>18</v>
      </c>
      <c r="C1469" s="14" t="s">
        <v>3141</v>
      </c>
      <c r="D1469" s="15" t="s">
        <v>3143</v>
      </c>
      <c r="E1469" s="15" t="s">
        <v>3020</v>
      </c>
      <c r="F1469" s="14" t="s">
        <v>46</v>
      </c>
      <c r="G1469" s="14">
        <v>2017</v>
      </c>
      <c r="H1469" s="14">
        <v>107</v>
      </c>
      <c r="I1469" s="1">
        <v>3</v>
      </c>
      <c r="J1469" s="14">
        <v>369</v>
      </c>
      <c r="K1469" s="14">
        <v>381</v>
      </c>
      <c r="L1469" s="14" t="s">
        <v>3021</v>
      </c>
      <c r="M1469" s="14">
        <v>1.758</v>
      </c>
      <c r="N1469" s="14">
        <v>1.8220000000000001</v>
      </c>
      <c r="O1469" s="14">
        <v>6</v>
      </c>
      <c r="P1469" s="23" t="b">
        <f t="shared" si="88"/>
        <v>0</v>
      </c>
      <c r="Q1469" s="23" t="b">
        <f t="shared" si="89"/>
        <v>0</v>
      </c>
      <c r="R1469" s="23">
        <f t="shared" si="90"/>
        <v>1</v>
      </c>
    </row>
    <row r="1470" spans="1:18" ht="67.5">
      <c r="A1470" s="14">
        <f t="shared" si="91"/>
        <v>1469</v>
      </c>
      <c r="B1470" s="14" t="s">
        <v>18</v>
      </c>
      <c r="C1470" s="14" t="s">
        <v>3141</v>
      </c>
      <c r="D1470" s="15" t="s">
        <v>3144</v>
      </c>
      <c r="E1470" s="15" t="s">
        <v>3039</v>
      </c>
      <c r="F1470" s="14" t="s">
        <v>46</v>
      </c>
      <c r="G1470" s="14">
        <v>2017</v>
      </c>
      <c r="H1470" s="14">
        <v>46</v>
      </c>
      <c r="I1470" s="1">
        <v>4</v>
      </c>
      <c r="J1470" s="14">
        <v>747</v>
      </c>
      <c r="K1470" s="14">
        <v>756</v>
      </c>
      <c r="L1470" s="14" t="s">
        <v>3040</v>
      </c>
      <c r="M1470" s="14">
        <v>1.601</v>
      </c>
      <c r="N1470" s="14">
        <v>1.6659999999999999</v>
      </c>
      <c r="O1470" s="21">
        <v>9</v>
      </c>
      <c r="P1470" s="23" t="b">
        <f t="shared" si="88"/>
        <v>0</v>
      </c>
      <c r="Q1470" s="23" t="b">
        <f t="shared" si="89"/>
        <v>0</v>
      </c>
      <c r="R1470" s="23">
        <f t="shared" si="90"/>
        <v>1</v>
      </c>
    </row>
    <row r="1471" spans="1:18" ht="54">
      <c r="A1471" s="14">
        <f t="shared" si="91"/>
        <v>1470</v>
      </c>
      <c r="B1471" s="14" t="s">
        <v>18</v>
      </c>
      <c r="C1471" s="14" t="s">
        <v>3141</v>
      </c>
      <c r="D1471" s="15" t="s">
        <v>3145</v>
      </c>
      <c r="E1471" s="15" t="s">
        <v>3039</v>
      </c>
      <c r="F1471" s="14" t="s">
        <v>46</v>
      </c>
      <c r="G1471" s="14">
        <v>2017</v>
      </c>
      <c r="H1471" s="14">
        <v>46</v>
      </c>
      <c r="I1471" s="1">
        <v>4</v>
      </c>
      <c r="J1471" s="14">
        <v>757</v>
      </c>
      <c r="K1471" s="14">
        <v>765</v>
      </c>
      <c r="L1471" s="14" t="s">
        <v>3040</v>
      </c>
      <c r="M1471" s="14">
        <v>1.601</v>
      </c>
      <c r="N1471" s="14">
        <v>1.6659999999999999</v>
      </c>
      <c r="O1471" s="21">
        <v>9</v>
      </c>
      <c r="P1471" s="23" t="b">
        <f t="shared" si="88"/>
        <v>0</v>
      </c>
      <c r="Q1471" s="23" t="b">
        <f t="shared" si="89"/>
        <v>0</v>
      </c>
      <c r="R1471" s="23">
        <f t="shared" si="90"/>
        <v>1</v>
      </c>
    </row>
    <row r="1472" spans="1:18" ht="67.5">
      <c r="A1472" s="14">
        <f t="shared" si="91"/>
        <v>1471</v>
      </c>
      <c r="B1472" s="14" t="s">
        <v>18</v>
      </c>
      <c r="C1472" s="14" t="s">
        <v>3146</v>
      </c>
      <c r="D1472" s="15" t="s">
        <v>3147</v>
      </c>
      <c r="E1472" s="15" t="s">
        <v>1412</v>
      </c>
      <c r="F1472" s="14" t="s">
        <v>46</v>
      </c>
      <c r="G1472" s="14">
        <v>2017</v>
      </c>
      <c r="H1472" s="14">
        <v>68</v>
      </c>
      <c r="I1472" s="1">
        <v>15</v>
      </c>
      <c r="J1472" s="14">
        <v>4153</v>
      </c>
      <c r="K1472" s="14">
        <v>4169</v>
      </c>
      <c r="L1472" s="14" t="s">
        <v>1413</v>
      </c>
      <c r="M1472" s="14">
        <v>5.83</v>
      </c>
      <c r="N1472" s="14">
        <v>6.5380000000000003</v>
      </c>
      <c r="O1472" s="23">
        <v>9</v>
      </c>
      <c r="P1472" s="23" t="b">
        <f t="shared" si="88"/>
        <v>0</v>
      </c>
      <c r="Q1472" s="23">
        <f t="shared" si="89"/>
        <v>1</v>
      </c>
      <c r="R1472" s="23" t="b">
        <f t="shared" si="90"/>
        <v>0</v>
      </c>
    </row>
    <row r="1473" spans="1:18" ht="54">
      <c r="A1473" s="14">
        <f t="shared" si="91"/>
        <v>1472</v>
      </c>
      <c r="B1473" s="14" t="s">
        <v>18</v>
      </c>
      <c r="C1473" s="14" t="s">
        <v>3148</v>
      </c>
      <c r="D1473" s="15" t="s">
        <v>3149</v>
      </c>
      <c r="E1473" s="15" t="s">
        <v>3080</v>
      </c>
      <c r="F1473" s="14" t="s">
        <v>46</v>
      </c>
      <c r="G1473" s="14">
        <v>2017</v>
      </c>
      <c r="H1473" s="14">
        <v>4221</v>
      </c>
      <c r="I1473" s="27">
        <v>5</v>
      </c>
      <c r="J1473" s="14">
        <v>523</v>
      </c>
      <c r="K1473" s="14">
        <v>536</v>
      </c>
      <c r="L1473" s="14" t="s">
        <v>3081</v>
      </c>
      <c r="M1473" s="14">
        <v>0.97199999999999998</v>
      </c>
      <c r="N1473" s="14">
        <v>0.91100000000000003</v>
      </c>
      <c r="O1473" s="14">
        <v>2</v>
      </c>
      <c r="P1473" s="23" t="b">
        <f t="shared" si="88"/>
        <v>0</v>
      </c>
      <c r="Q1473" s="23" t="b">
        <f t="shared" si="89"/>
        <v>0</v>
      </c>
      <c r="R1473" s="23">
        <f t="shared" si="90"/>
        <v>1</v>
      </c>
    </row>
    <row r="1474" spans="1:18" ht="40.5">
      <c r="A1474" s="14">
        <f t="shared" si="91"/>
        <v>1473</v>
      </c>
      <c r="B1474" s="14" t="s">
        <v>18</v>
      </c>
      <c r="C1474" s="14" t="s">
        <v>3148</v>
      </c>
      <c r="D1474" s="15" t="s">
        <v>3150</v>
      </c>
      <c r="E1474" s="15" t="s">
        <v>3080</v>
      </c>
      <c r="F1474" s="14" t="s">
        <v>46</v>
      </c>
      <c r="G1474" s="14">
        <v>2017</v>
      </c>
      <c r="H1474" s="14">
        <v>4286</v>
      </c>
      <c r="I1474" s="1">
        <v>2</v>
      </c>
      <c r="J1474" s="14">
        <v>187</v>
      </c>
      <c r="K1474" s="14">
        <v>202</v>
      </c>
      <c r="L1474" s="14" t="s">
        <v>3081</v>
      </c>
      <c r="M1474" s="14">
        <v>0.97199999999999998</v>
      </c>
      <c r="N1474" s="14">
        <v>0.91100000000000003</v>
      </c>
      <c r="O1474" s="14">
        <v>8</v>
      </c>
      <c r="P1474" s="23" t="b">
        <f t="shared" ref="P1474:P1537" si="92">IF($N1474&gt;=10,1)</f>
        <v>0</v>
      </c>
      <c r="Q1474" s="23" t="b">
        <f t="shared" ref="Q1474:Q1537" si="93">IF($N1474&gt;=5,1)</f>
        <v>0</v>
      </c>
      <c r="R1474" s="23">
        <f t="shared" ref="R1474:R1537" si="94">IF($N1474&lt;2,1)</f>
        <v>1</v>
      </c>
    </row>
    <row r="1475" spans="1:18" ht="54">
      <c r="A1475" s="14">
        <f t="shared" ref="A1475:A1538" si="95">A1474+1</f>
        <v>1474</v>
      </c>
      <c r="B1475" s="14" t="s">
        <v>18</v>
      </c>
      <c r="C1475" s="14" t="s">
        <v>3148</v>
      </c>
      <c r="D1475" s="15" t="s">
        <v>3151</v>
      </c>
      <c r="E1475" s="15" t="s">
        <v>3152</v>
      </c>
      <c r="F1475" s="14" t="s">
        <v>46</v>
      </c>
      <c r="G1475" s="14">
        <v>2017</v>
      </c>
      <c r="H1475" s="14">
        <v>31</v>
      </c>
      <c r="I1475" s="1">
        <v>4</v>
      </c>
      <c r="J1475" s="14">
        <v>375</v>
      </c>
      <c r="K1475" s="14">
        <v>393</v>
      </c>
      <c r="L1475" s="14" t="s">
        <v>3153</v>
      </c>
      <c r="M1475" s="14">
        <v>2.1720000000000002</v>
      </c>
      <c r="N1475" s="14">
        <v>2.1520000000000001</v>
      </c>
      <c r="O1475" s="14">
        <v>8</v>
      </c>
      <c r="P1475" s="23" t="b">
        <f t="shared" si="92"/>
        <v>0</v>
      </c>
      <c r="Q1475" s="23" t="b">
        <f t="shared" si="93"/>
        <v>0</v>
      </c>
      <c r="R1475" s="23" t="b">
        <f t="shared" si="94"/>
        <v>0</v>
      </c>
    </row>
    <row r="1476" spans="1:18" ht="67.5">
      <c r="A1476" s="14">
        <f t="shared" si="95"/>
        <v>1475</v>
      </c>
      <c r="B1476" s="14" t="s">
        <v>18</v>
      </c>
      <c r="C1476" s="14" t="s">
        <v>3154</v>
      </c>
      <c r="D1476" s="15" t="s">
        <v>3155</v>
      </c>
      <c r="E1476" s="15" t="s">
        <v>2875</v>
      </c>
      <c r="F1476" s="14" t="s">
        <v>46</v>
      </c>
      <c r="G1476" s="14">
        <v>2017</v>
      </c>
      <c r="H1476" s="14">
        <v>30</v>
      </c>
      <c r="I1476" s="1">
        <v>5</v>
      </c>
      <c r="J1476" s="14">
        <v>410</v>
      </c>
      <c r="K1476" s="14">
        <v>422</v>
      </c>
      <c r="L1476" s="14" t="s">
        <v>2876</v>
      </c>
      <c r="M1476" s="14">
        <v>4.3319999999999999</v>
      </c>
      <c r="N1476" s="14">
        <v>4.5979999999999999</v>
      </c>
      <c r="O1476" s="14">
        <v>6</v>
      </c>
      <c r="P1476" s="23" t="b">
        <f t="shared" si="92"/>
        <v>0</v>
      </c>
      <c r="Q1476" s="23" t="b">
        <f t="shared" si="93"/>
        <v>0</v>
      </c>
      <c r="R1476" s="23" t="b">
        <f t="shared" si="94"/>
        <v>0</v>
      </c>
    </row>
    <row r="1477" spans="1:18" ht="54">
      <c r="A1477" s="14">
        <f t="shared" si="95"/>
        <v>1476</v>
      </c>
      <c r="B1477" s="14" t="s">
        <v>18</v>
      </c>
      <c r="C1477" s="14" t="s">
        <v>3156</v>
      </c>
      <c r="D1477" s="15" t="s">
        <v>3157</v>
      </c>
      <c r="E1477" s="15" t="s">
        <v>3158</v>
      </c>
      <c r="F1477" s="14" t="s">
        <v>46</v>
      </c>
      <c r="G1477" s="14">
        <v>2017</v>
      </c>
      <c r="H1477" s="14">
        <v>13</v>
      </c>
      <c r="I1477" s="1">
        <v>6</v>
      </c>
      <c r="L1477" s="14" t="s">
        <v>3159</v>
      </c>
      <c r="M1477" s="14">
        <v>6.6079999999999997</v>
      </c>
      <c r="N1477" s="14">
        <v>7.4560000000000004</v>
      </c>
      <c r="O1477" s="14">
        <v>8</v>
      </c>
      <c r="P1477" s="23" t="b">
        <f t="shared" si="92"/>
        <v>0</v>
      </c>
      <c r="Q1477" s="23">
        <f t="shared" si="93"/>
        <v>1</v>
      </c>
      <c r="R1477" s="23" t="b">
        <f t="shared" si="94"/>
        <v>0</v>
      </c>
    </row>
    <row r="1478" spans="1:18" ht="67.5">
      <c r="A1478" s="14">
        <f t="shared" si="95"/>
        <v>1477</v>
      </c>
      <c r="B1478" s="14" t="s">
        <v>18</v>
      </c>
      <c r="C1478" s="14" t="s">
        <v>3156</v>
      </c>
      <c r="D1478" s="15" t="s">
        <v>3160</v>
      </c>
      <c r="E1478" s="15" t="s">
        <v>457</v>
      </c>
      <c r="F1478" s="14" t="s">
        <v>46</v>
      </c>
      <c r="G1478" s="14">
        <v>2017</v>
      </c>
      <c r="H1478" s="14">
        <v>13</v>
      </c>
      <c r="I1478" s="1">
        <v>5</v>
      </c>
      <c r="L1478" s="14" t="s">
        <v>458</v>
      </c>
      <c r="M1478" s="14">
        <v>6.1</v>
      </c>
      <c r="N1478" s="14">
        <v>7.0579999999999998</v>
      </c>
      <c r="O1478" s="14">
        <v>6</v>
      </c>
      <c r="P1478" s="23" t="b">
        <f t="shared" si="92"/>
        <v>0</v>
      </c>
      <c r="Q1478" s="23">
        <f t="shared" si="93"/>
        <v>1</v>
      </c>
      <c r="R1478" s="23" t="b">
        <f t="shared" si="94"/>
        <v>0</v>
      </c>
    </row>
    <row r="1479" spans="1:18" ht="54">
      <c r="A1479" s="14">
        <f t="shared" si="95"/>
        <v>1478</v>
      </c>
      <c r="B1479" s="14" t="s">
        <v>18</v>
      </c>
      <c r="C1479" s="14" t="s">
        <v>3156</v>
      </c>
      <c r="D1479" s="15" t="s">
        <v>3161</v>
      </c>
      <c r="E1479" s="15" t="s">
        <v>867</v>
      </c>
      <c r="F1479" s="14" t="s">
        <v>46</v>
      </c>
      <c r="G1479" s="14">
        <v>2017</v>
      </c>
      <c r="H1479" s="14">
        <v>19</v>
      </c>
      <c r="I1479" s="1">
        <v>10</v>
      </c>
      <c r="J1479" s="14">
        <v>3982</v>
      </c>
      <c r="K1479" s="14">
        <v>3996</v>
      </c>
      <c r="L1479" s="14" t="s">
        <v>868</v>
      </c>
      <c r="M1479" s="14">
        <v>5.3949999999999996</v>
      </c>
      <c r="N1479" s="14">
        <v>5.9649999999999999</v>
      </c>
      <c r="O1479" s="19">
        <v>11</v>
      </c>
      <c r="P1479" s="23" t="b">
        <f t="shared" si="92"/>
        <v>0</v>
      </c>
      <c r="Q1479" s="23">
        <f t="shared" si="93"/>
        <v>1</v>
      </c>
      <c r="R1479" s="23" t="b">
        <f t="shared" si="94"/>
        <v>0</v>
      </c>
    </row>
    <row r="1480" spans="1:18" ht="81">
      <c r="A1480" s="14">
        <f t="shared" si="95"/>
        <v>1479</v>
      </c>
      <c r="B1480" s="14" t="s">
        <v>18</v>
      </c>
      <c r="C1480" s="14" t="s">
        <v>3156</v>
      </c>
      <c r="D1480" s="15" t="s">
        <v>3162</v>
      </c>
      <c r="E1480" s="15" t="s">
        <v>2832</v>
      </c>
      <c r="F1480" s="14" t="s">
        <v>46</v>
      </c>
      <c r="G1480" s="14">
        <v>2017</v>
      </c>
      <c r="H1480" s="14">
        <v>18</v>
      </c>
      <c r="I1480" s="1">
        <v>9</v>
      </c>
      <c r="J1480" s="14">
        <v>1199</v>
      </c>
      <c r="K1480" s="14">
        <v>1209</v>
      </c>
      <c r="L1480" s="14" t="s">
        <v>2833</v>
      </c>
      <c r="M1480" s="14">
        <v>4.6970000000000001</v>
      </c>
      <c r="N1480" s="14">
        <v>5.2720000000000002</v>
      </c>
      <c r="O1480" s="19">
        <v>11</v>
      </c>
      <c r="P1480" s="23" t="b">
        <f t="shared" si="92"/>
        <v>0</v>
      </c>
      <c r="Q1480" s="23">
        <f t="shared" si="93"/>
        <v>1</v>
      </c>
      <c r="R1480" s="23" t="b">
        <f t="shared" si="94"/>
        <v>0</v>
      </c>
    </row>
    <row r="1481" spans="1:18" ht="54">
      <c r="A1481" s="14">
        <f t="shared" si="95"/>
        <v>1480</v>
      </c>
      <c r="B1481" s="14" t="s">
        <v>18</v>
      </c>
      <c r="C1481" s="14" t="s">
        <v>3156</v>
      </c>
      <c r="D1481" s="15" t="s">
        <v>3163</v>
      </c>
      <c r="E1481" s="15" t="s">
        <v>52</v>
      </c>
      <c r="F1481" s="14" t="s">
        <v>46</v>
      </c>
      <c r="G1481" s="14">
        <v>2017</v>
      </c>
      <c r="H1481" s="14">
        <v>7</v>
      </c>
      <c r="I1481" s="1"/>
      <c r="L1481" s="14" t="s">
        <v>53</v>
      </c>
      <c r="M1481" s="14">
        <v>4.2590000000000003</v>
      </c>
      <c r="N1481" s="14">
        <v>4.8470000000000004</v>
      </c>
      <c r="O1481" s="14">
        <v>3</v>
      </c>
      <c r="P1481" s="23" t="b">
        <f t="shared" si="92"/>
        <v>0</v>
      </c>
      <c r="Q1481" s="23" t="b">
        <f t="shared" si="93"/>
        <v>0</v>
      </c>
      <c r="R1481" s="23" t="b">
        <f t="shared" si="94"/>
        <v>0</v>
      </c>
    </row>
    <row r="1482" spans="1:18" ht="67.5">
      <c r="A1482" s="14">
        <f t="shared" si="95"/>
        <v>1481</v>
      </c>
      <c r="B1482" s="14" t="s">
        <v>18</v>
      </c>
      <c r="C1482" s="14" t="s">
        <v>3156</v>
      </c>
      <c r="D1482" s="15" t="s">
        <v>3164</v>
      </c>
      <c r="E1482" s="15" t="s">
        <v>328</v>
      </c>
      <c r="F1482" s="14" t="s">
        <v>46</v>
      </c>
      <c r="G1482" s="14">
        <v>2017</v>
      </c>
      <c r="H1482" s="14">
        <v>8</v>
      </c>
      <c r="L1482" s="14" t="s">
        <v>329</v>
      </c>
      <c r="M1482" s="14">
        <v>4.0759999999999996</v>
      </c>
      <c r="N1482" s="14">
        <v>4.5259999999999998</v>
      </c>
      <c r="O1482" s="14">
        <v>66</v>
      </c>
      <c r="P1482" s="23" t="b">
        <f t="shared" si="92"/>
        <v>0</v>
      </c>
      <c r="Q1482" s="23" t="b">
        <f t="shared" si="93"/>
        <v>0</v>
      </c>
      <c r="R1482" s="23" t="b">
        <f t="shared" si="94"/>
        <v>0</v>
      </c>
    </row>
    <row r="1483" spans="1:18" ht="67.5">
      <c r="A1483" s="14">
        <f t="shared" si="95"/>
        <v>1482</v>
      </c>
      <c r="B1483" s="14" t="s">
        <v>18</v>
      </c>
      <c r="C1483" s="14" t="s">
        <v>3642</v>
      </c>
      <c r="D1483" s="15" t="s">
        <v>3643</v>
      </c>
      <c r="E1483" s="15" t="s">
        <v>3586</v>
      </c>
      <c r="F1483" s="14" t="s">
        <v>46</v>
      </c>
      <c r="G1483" s="14">
        <v>2017</v>
      </c>
      <c r="H1483" s="14">
        <v>20</v>
      </c>
      <c r="I1483" s="1">
        <v>4</v>
      </c>
      <c r="J1483" s="14">
        <v>1213</v>
      </c>
      <c r="K1483" s="14">
        <v>1218</v>
      </c>
      <c r="L1483" s="14" t="s">
        <v>3587</v>
      </c>
      <c r="M1483" s="14">
        <v>1.046</v>
      </c>
      <c r="N1483" s="14">
        <v>1.06</v>
      </c>
      <c r="O1483" s="14">
        <v>2</v>
      </c>
      <c r="P1483" s="23" t="b">
        <f t="shared" si="92"/>
        <v>0</v>
      </c>
      <c r="Q1483" s="23" t="b">
        <f t="shared" si="93"/>
        <v>0</v>
      </c>
      <c r="R1483" s="23">
        <f t="shared" si="94"/>
        <v>1</v>
      </c>
    </row>
    <row r="1484" spans="1:18" ht="81">
      <c r="A1484" s="14">
        <f t="shared" si="95"/>
        <v>1483</v>
      </c>
      <c r="B1484" s="14" t="s">
        <v>18</v>
      </c>
      <c r="C1484" s="14" t="s">
        <v>3165</v>
      </c>
      <c r="D1484" s="15" t="s">
        <v>3166</v>
      </c>
      <c r="E1484" s="15" t="s">
        <v>45</v>
      </c>
      <c r="F1484" s="14" t="s">
        <v>46</v>
      </c>
      <c r="G1484" s="14">
        <v>2017</v>
      </c>
      <c r="H1484" s="14">
        <v>8</v>
      </c>
      <c r="I1484" s="1"/>
      <c r="L1484" s="14" t="s">
        <v>47</v>
      </c>
      <c r="M1484" s="14">
        <v>4.2910000000000004</v>
      </c>
      <c r="N1484" s="14">
        <v>4.6719999999999997</v>
      </c>
      <c r="O1484" s="14">
        <v>3</v>
      </c>
      <c r="P1484" s="23" t="b">
        <f t="shared" si="92"/>
        <v>0</v>
      </c>
      <c r="Q1484" s="23" t="b">
        <f t="shared" si="93"/>
        <v>0</v>
      </c>
      <c r="R1484" s="23" t="b">
        <f t="shared" si="94"/>
        <v>0</v>
      </c>
    </row>
    <row r="1485" spans="1:18" ht="54">
      <c r="A1485" s="14">
        <f t="shared" si="95"/>
        <v>1484</v>
      </c>
      <c r="B1485" s="14" t="s">
        <v>18</v>
      </c>
      <c r="C1485" s="14" t="s">
        <v>3167</v>
      </c>
      <c r="D1485" s="15" t="s">
        <v>3168</v>
      </c>
      <c r="E1485" s="15" t="s">
        <v>2950</v>
      </c>
      <c r="F1485" s="14" t="s">
        <v>46</v>
      </c>
      <c r="G1485" s="14">
        <v>2017</v>
      </c>
      <c r="H1485" s="14">
        <v>148</v>
      </c>
      <c r="I1485" s="1">
        <v>4</v>
      </c>
      <c r="J1485" s="14">
        <v>785</v>
      </c>
      <c r="K1485" s="14">
        <v>793</v>
      </c>
      <c r="L1485" s="14" t="s">
        <v>2951</v>
      </c>
      <c r="M1485" s="14">
        <v>1.478</v>
      </c>
      <c r="N1485" s="14">
        <v>1.657</v>
      </c>
      <c r="O1485" s="14">
        <v>8</v>
      </c>
      <c r="P1485" s="23" t="b">
        <f t="shared" si="92"/>
        <v>0</v>
      </c>
      <c r="Q1485" s="23" t="b">
        <f t="shared" si="93"/>
        <v>0</v>
      </c>
      <c r="R1485" s="23">
        <f t="shared" si="94"/>
        <v>1</v>
      </c>
    </row>
    <row r="1486" spans="1:18" ht="54">
      <c r="A1486" s="14">
        <f t="shared" si="95"/>
        <v>1485</v>
      </c>
      <c r="B1486" s="14" t="s">
        <v>18</v>
      </c>
      <c r="C1486" s="14" t="s">
        <v>3167</v>
      </c>
      <c r="D1486" s="15" t="s">
        <v>3169</v>
      </c>
      <c r="E1486" s="15" t="s">
        <v>2925</v>
      </c>
      <c r="F1486" s="14" t="s">
        <v>46</v>
      </c>
      <c r="G1486" s="14">
        <v>2017</v>
      </c>
      <c r="H1486" s="14">
        <v>46</v>
      </c>
      <c r="I1486" s="1">
        <v>3</v>
      </c>
      <c r="J1486" s="14">
        <v>261</v>
      </c>
      <c r="K1486" s="14">
        <v>266</v>
      </c>
      <c r="L1486" s="14" t="s">
        <v>2926</v>
      </c>
      <c r="M1486" s="14">
        <v>1.085</v>
      </c>
      <c r="N1486" s="14">
        <v>1.2829999999999999</v>
      </c>
      <c r="O1486" s="14">
        <v>6</v>
      </c>
      <c r="P1486" s="23" t="b">
        <f t="shared" si="92"/>
        <v>0</v>
      </c>
      <c r="Q1486" s="23" t="b">
        <f t="shared" si="93"/>
        <v>0</v>
      </c>
      <c r="R1486" s="23">
        <f t="shared" si="94"/>
        <v>1</v>
      </c>
    </row>
    <row r="1487" spans="1:18" ht="40.5">
      <c r="A1487" s="14">
        <f t="shared" si="95"/>
        <v>1486</v>
      </c>
      <c r="B1487" s="14" t="s">
        <v>18</v>
      </c>
      <c r="C1487" s="14" t="s">
        <v>3167</v>
      </c>
      <c r="D1487" s="15" t="s">
        <v>3170</v>
      </c>
      <c r="E1487" s="15" t="s">
        <v>2925</v>
      </c>
      <c r="F1487" s="14" t="s">
        <v>46</v>
      </c>
      <c r="G1487" s="14">
        <v>2017</v>
      </c>
      <c r="H1487" s="14">
        <v>46</v>
      </c>
      <c r="I1487" s="1">
        <v>5</v>
      </c>
      <c r="J1487" s="14">
        <v>493</v>
      </c>
      <c r="K1487" s="14">
        <v>498</v>
      </c>
      <c r="L1487" s="14" t="s">
        <v>2926</v>
      </c>
      <c r="M1487" s="14">
        <v>1.085</v>
      </c>
      <c r="N1487" s="14">
        <v>1.2829999999999999</v>
      </c>
      <c r="O1487" s="23">
        <v>9</v>
      </c>
      <c r="P1487" s="23" t="b">
        <f t="shared" si="92"/>
        <v>0</v>
      </c>
      <c r="Q1487" s="23" t="b">
        <f t="shared" si="93"/>
        <v>0</v>
      </c>
      <c r="R1487" s="23">
        <f t="shared" si="94"/>
        <v>1</v>
      </c>
    </row>
    <row r="1488" spans="1:18" ht="54">
      <c r="A1488" s="14">
        <f t="shared" si="95"/>
        <v>1487</v>
      </c>
      <c r="B1488" s="14" t="s">
        <v>18</v>
      </c>
      <c r="C1488" s="14" t="s">
        <v>3167</v>
      </c>
      <c r="D1488" s="15" t="s">
        <v>3171</v>
      </c>
      <c r="E1488" s="15" t="s">
        <v>3172</v>
      </c>
      <c r="F1488" s="14" t="s">
        <v>46</v>
      </c>
      <c r="G1488" s="14">
        <v>2017</v>
      </c>
      <c r="H1488" s="14">
        <v>309</v>
      </c>
      <c r="I1488" s="1">
        <v>2</v>
      </c>
      <c r="J1488" s="14">
        <v>135</v>
      </c>
      <c r="K1488" s="14">
        <v>142</v>
      </c>
      <c r="L1488" s="14" t="s">
        <v>3173</v>
      </c>
      <c r="M1488" s="14">
        <v>1.24</v>
      </c>
      <c r="N1488" s="14">
        <v>1.2669999999999999</v>
      </c>
      <c r="O1488" s="14">
        <v>6</v>
      </c>
      <c r="P1488" s="23" t="b">
        <f t="shared" si="92"/>
        <v>0</v>
      </c>
      <c r="Q1488" s="23" t="b">
        <f t="shared" si="93"/>
        <v>0</v>
      </c>
      <c r="R1488" s="23">
        <f t="shared" si="94"/>
        <v>1</v>
      </c>
    </row>
    <row r="1489" spans="1:18" ht="54">
      <c r="A1489" s="14">
        <f t="shared" si="95"/>
        <v>1488</v>
      </c>
      <c r="B1489" s="14" t="s">
        <v>18</v>
      </c>
      <c r="C1489" s="14" t="s">
        <v>3167</v>
      </c>
      <c r="D1489" s="15" t="s">
        <v>3174</v>
      </c>
      <c r="E1489" s="15" t="s">
        <v>2981</v>
      </c>
      <c r="F1489" s="14" t="s">
        <v>46</v>
      </c>
      <c r="G1489" s="14">
        <v>2017</v>
      </c>
      <c r="H1489" s="14">
        <v>165</v>
      </c>
      <c r="I1489" s="1">
        <v>4</v>
      </c>
      <c r="J1489" s="14">
        <v>249</v>
      </c>
      <c r="K1489" s="14">
        <v>256</v>
      </c>
      <c r="L1489" s="14" t="s">
        <v>2982</v>
      </c>
      <c r="M1489" s="14">
        <v>0.85299999999999998</v>
      </c>
      <c r="N1489" s="14">
        <v>0.94099999999999995</v>
      </c>
      <c r="O1489" s="14">
        <v>4</v>
      </c>
      <c r="P1489" s="23" t="b">
        <f t="shared" si="92"/>
        <v>0</v>
      </c>
      <c r="Q1489" s="23" t="b">
        <f t="shared" si="93"/>
        <v>0</v>
      </c>
      <c r="R1489" s="23">
        <f t="shared" si="94"/>
        <v>1</v>
      </c>
    </row>
    <row r="1490" spans="1:18" ht="135">
      <c r="A1490" s="14">
        <f t="shared" si="95"/>
        <v>1489</v>
      </c>
      <c r="B1490" s="14" t="s">
        <v>18</v>
      </c>
      <c r="C1490" s="14" t="s">
        <v>3175</v>
      </c>
      <c r="D1490" s="15" t="s">
        <v>3176</v>
      </c>
      <c r="E1490" s="15" t="s">
        <v>3177</v>
      </c>
      <c r="F1490" s="14" t="s">
        <v>46</v>
      </c>
      <c r="G1490" s="14">
        <v>2017</v>
      </c>
      <c r="H1490" s="14">
        <v>114</v>
      </c>
      <c r="I1490" s="1">
        <v>7</v>
      </c>
      <c r="J1490" s="14">
        <v>1720</v>
      </c>
      <c r="K1490" s="14">
        <v>1725</v>
      </c>
      <c r="L1490" s="14" t="s">
        <v>3178</v>
      </c>
      <c r="M1490" s="14">
        <v>9.6609999999999996</v>
      </c>
      <c r="N1490" s="14">
        <v>10.414</v>
      </c>
      <c r="O1490" s="14">
        <v>3</v>
      </c>
      <c r="P1490" s="23">
        <f t="shared" si="92"/>
        <v>1</v>
      </c>
      <c r="Q1490" s="23">
        <f t="shared" si="93"/>
        <v>1</v>
      </c>
      <c r="R1490" s="23" t="b">
        <f t="shared" si="94"/>
        <v>0</v>
      </c>
    </row>
    <row r="1491" spans="1:18" ht="54">
      <c r="A1491" s="14">
        <f t="shared" si="95"/>
        <v>1490</v>
      </c>
      <c r="B1491" s="14" t="s">
        <v>18</v>
      </c>
      <c r="C1491" s="14" t="s">
        <v>3175</v>
      </c>
      <c r="D1491" s="15" t="s">
        <v>3179</v>
      </c>
      <c r="E1491" s="15" t="s">
        <v>867</v>
      </c>
      <c r="F1491" s="14" t="s">
        <v>46</v>
      </c>
      <c r="G1491" s="14">
        <v>2017</v>
      </c>
      <c r="H1491" s="14">
        <v>19</v>
      </c>
      <c r="I1491" s="1">
        <v>10</v>
      </c>
      <c r="J1491" s="14">
        <v>4140</v>
      </c>
      <c r="K1491" s="14">
        <v>4153</v>
      </c>
      <c r="L1491" s="14" t="s">
        <v>868</v>
      </c>
      <c r="M1491" s="14">
        <v>5.3949999999999996</v>
      </c>
      <c r="N1491" s="14">
        <v>5.9649999999999999</v>
      </c>
      <c r="O1491" s="19">
        <v>11</v>
      </c>
      <c r="P1491" s="23" t="b">
        <f t="shared" si="92"/>
        <v>0</v>
      </c>
      <c r="Q1491" s="23">
        <f t="shared" si="93"/>
        <v>1</v>
      </c>
      <c r="R1491" s="23" t="b">
        <f t="shared" si="94"/>
        <v>0</v>
      </c>
    </row>
    <row r="1492" spans="1:18" ht="67.5">
      <c r="A1492" s="14">
        <f t="shared" si="95"/>
        <v>1491</v>
      </c>
      <c r="B1492" s="14" t="s">
        <v>18</v>
      </c>
      <c r="C1492" s="14" t="s">
        <v>3175</v>
      </c>
      <c r="D1492" s="15" t="s">
        <v>3180</v>
      </c>
      <c r="E1492" s="15" t="s">
        <v>1438</v>
      </c>
      <c r="F1492" s="14" t="s">
        <v>46</v>
      </c>
      <c r="G1492" s="14">
        <v>2017</v>
      </c>
      <c r="H1492" s="14">
        <v>107</v>
      </c>
      <c r="I1492" s="1">
        <v>2</v>
      </c>
      <c r="J1492" s="14">
        <v>163</v>
      </c>
      <c r="K1492" s="14">
        <v>172</v>
      </c>
      <c r="L1492" s="14" t="s">
        <v>1439</v>
      </c>
      <c r="M1492" s="14">
        <v>2.8959999999999999</v>
      </c>
      <c r="N1492" s="14">
        <v>3.1989999999999998</v>
      </c>
      <c r="O1492" s="14">
        <v>2</v>
      </c>
      <c r="P1492" s="23" t="b">
        <f t="shared" si="92"/>
        <v>0</v>
      </c>
      <c r="Q1492" s="23" t="b">
        <f t="shared" si="93"/>
        <v>0</v>
      </c>
      <c r="R1492" s="23" t="b">
        <f t="shared" si="94"/>
        <v>0</v>
      </c>
    </row>
    <row r="1493" spans="1:18" ht="40.5">
      <c r="A1493" s="14">
        <f t="shared" si="95"/>
        <v>1492</v>
      </c>
      <c r="B1493" s="14" t="s">
        <v>18</v>
      </c>
      <c r="C1493" s="14" t="s">
        <v>3175</v>
      </c>
      <c r="D1493" s="15" t="s">
        <v>3181</v>
      </c>
      <c r="E1493" s="15" t="s">
        <v>998</v>
      </c>
      <c r="F1493" s="14" t="s">
        <v>46</v>
      </c>
      <c r="G1493" s="14">
        <v>2017</v>
      </c>
      <c r="H1493" s="14">
        <v>96</v>
      </c>
      <c r="I1493" s="1"/>
      <c r="J1493" s="14">
        <v>237</v>
      </c>
      <c r="K1493" s="14">
        <v>244</v>
      </c>
      <c r="L1493" s="14" t="s">
        <v>999</v>
      </c>
      <c r="M1493" s="14">
        <v>1.8340000000000001</v>
      </c>
      <c r="N1493" s="14">
        <v>1.9359999999999999</v>
      </c>
      <c r="O1493" s="14">
        <v>5</v>
      </c>
      <c r="P1493" s="23" t="b">
        <f t="shared" si="92"/>
        <v>0</v>
      </c>
      <c r="Q1493" s="23" t="b">
        <f t="shared" si="93"/>
        <v>0</v>
      </c>
      <c r="R1493" s="23">
        <f t="shared" si="94"/>
        <v>1</v>
      </c>
    </row>
    <row r="1494" spans="1:18" ht="81">
      <c r="A1494" s="14">
        <f t="shared" si="95"/>
        <v>1493</v>
      </c>
      <c r="B1494" s="14" t="s">
        <v>18</v>
      </c>
      <c r="C1494" s="14" t="s">
        <v>3175</v>
      </c>
      <c r="D1494" s="15" t="s">
        <v>3182</v>
      </c>
      <c r="E1494" s="15" t="s">
        <v>2950</v>
      </c>
      <c r="F1494" s="14" t="s">
        <v>46</v>
      </c>
      <c r="G1494" s="14">
        <v>2017</v>
      </c>
      <c r="H1494" s="14">
        <v>148</v>
      </c>
      <c r="I1494" s="1">
        <v>3</v>
      </c>
      <c r="J1494" s="14">
        <v>709</v>
      </c>
      <c r="K1494" s="14">
        <v>722</v>
      </c>
      <c r="L1494" s="14" t="s">
        <v>2951</v>
      </c>
      <c r="M1494" s="14">
        <v>1.478</v>
      </c>
      <c r="N1494" s="14">
        <v>1.657</v>
      </c>
      <c r="O1494" s="14">
        <v>6</v>
      </c>
      <c r="P1494" s="23" t="b">
        <f t="shared" si="92"/>
        <v>0</v>
      </c>
      <c r="Q1494" s="23" t="b">
        <f t="shared" si="93"/>
        <v>0</v>
      </c>
      <c r="R1494" s="23">
        <f t="shared" si="94"/>
        <v>1</v>
      </c>
    </row>
    <row r="1495" spans="1:18" ht="40.5">
      <c r="A1495" s="14">
        <f t="shared" si="95"/>
        <v>1494</v>
      </c>
      <c r="B1495" s="14" t="s">
        <v>19</v>
      </c>
      <c r="C1495" s="14" t="s">
        <v>3183</v>
      </c>
      <c r="D1495" s="15" t="s">
        <v>3184</v>
      </c>
      <c r="E1495" s="15" t="s">
        <v>3185</v>
      </c>
      <c r="F1495" s="14" t="s">
        <v>1963</v>
      </c>
      <c r="G1495" s="14">
        <v>2017</v>
      </c>
      <c r="H1495" s="14">
        <v>22</v>
      </c>
      <c r="I1495" s="1">
        <v>7</v>
      </c>
      <c r="J1495" s="14">
        <v>555</v>
      </c>
      <c r="K1495" s="14">
        <v>558</v>
      </c>
      <c r="L1495" s="14" t="s">
        <v>3186</v>
      </c>
      <c r="M1495" s="14">
        <v>11.911</v>
      </c>
      <c r="N1495" s="14">
        <v>13.442</v>
      </c>
      <c r="O1495" s="14">
        <v>6</v>
      </c>
      <c r="P1495" s="23">
        <f t="shared" si="92"/>
        <v>1</v>
      </c>
      <c r="Q1495" s="23">
        <f t="shared" si="93"/>
        <v>1</v>
      </c>
      <c r="R1495" s="23" t="b">
        <f t="shared" si="94"/>
        <v>0</v>
      </c>
    </row>
    <row r="1496" spans="1:18" ht="40.5">
      <c r="A1496" s="14">
        <f t="shared" si="95"/>
        <v>1495</v>
      </c>
      <c r="B1496" s="14" t="s">
        <v>19</v>
      </c>
      <c r="C1496" s="14" t="s">
        <v>3187</v>
      </c>
      <c r="D1496" s="15" t="s">
        <v>3188</v>
      </c>
      <c r="E1496" s="15" t="s">
        <v>3189</v>
      </c>
      <c r="F1496" s="14" t="s">
        <v>46</v>
      </c>
      <c r="G1496" s="14">
        <v>2017</v>
      </c>
      <c r="H1496" s="14">
        <v>34</v>
      </c>
      <c r="I1496" s="1">
        <v>1</v>
      </c>
      <c r="J1496" s="14">
        <v>1</v>
      </c>
      <c r="K1496" s="14">
        <v>10</v>
      </c>
      <c r="L1496" s="14" t="s">
        <v>3190</v>
      </c>
      <c r="M1496" s="14">
        <v>1.4850000000000001</v>
      </c>
      <c r="N1496" s="14">
        <v>1.71</v>
      </c>
      <c r="O1496" s="14">
        <v>3</v>
      </c>
      <c r="P1496" s="23" t="b">
        <f t="shared" si="92"/>
        <v>0</v>
      </c>
      <c r="Q1496" s="23" t="b">
        <f t="shared" si="93"/>
        <v>0</v>
      </c>
      <c r="R1496" s="23">
        <f t="shared" si="94"/>
        <v>1</v>
      </c>
    </row>
    <row r="1497" spans="1:18" ht="67.5">
      <c r="A1497" s="14">
        <f t="shared" si="95"/>
        <v>1496</v>
      </c>
      <c r="B1497" s="14" t="s">
        <v>19</v>
      </c>
      <c r="C1497" s="14" t="s">
        <v>3191</v>
      </c>
      <c r="D1497" s="15" t="s">
        <v>3192</v>
      </c>
      <c r="E1497" s="15" t="s">
        <v>3193</v>
      </c>
      <c r="F1497" s="14" t="s">
        <v>46</v>
      </c>
      <c r="G1497" s="14">
        <v>2017</v>
      </c>
      <c r="H1497" s="14">
        <v>45</v>
      </c>
      <c r="I1497" s="1">
        <v>1</v>
      </c>
      <c r="J1497" s="14">
        <v>103</v>
      </c>
      <c r="K1497" s="14">
        <v>111</v>
      </c>
      <c r="L1497" s="14" t="s">
        <v>3194</v>
      </c>
      <c r="M1497" s="14">
        <v>0.88200000000000001</v>
      </c>
      <c r="N1497" s="14">
        <v>0.92700000000000005</v>
      </c>
      <c r="O1497" s="14">
        <v>4</v>
      </c>
      <c r="P1497" s="23" t="b">
        <f t="shared" si="92"/>
        <v>0</v>
      </c>
      <c r="Q1497" s="23" t="b">
        <f t="shared" si="93"/>
        <v>0</v>
      </c>
      <c r="R1497" s="23">
        <f t="shared" si="94"/>
        <v>1</v>
      </c>
    </row>
    <row r="1498" spans="1:18" ht="40.5">
      <c r="A1498" s="14">
        <f t="shared" si="95"/>
        <v>1497</v>
      </c>
      <c r="B1498" s="14" t="s">
        <v>19</v>
      </c>
      <c r="C1498" s="14" t="s">
        <v>3195</v>
      </c>
      <c r="D1498" s="15" t="s">
        <v>3196</v>
      </c>
      <c r="E1498" s="15" t="s">
        <v>1416</v>
      </c>
      <c r="F1498" s="14" t="s">
        <v>46</v>
      </c>
      <c r="G1498" s="14">
        <v>2017</v>
      </c>
      <c r="H1498" s="14">
        <v>42</v>
      </c>
      <c r="I1498" s="1">
        <v>2</v>
      </c>
      <c r="J1498" s="14">
        <v>231</v>
      </c>
      <c r="K1498" s="14">
        <v>238</v>
      </c>
      <c r="L1498" s="14" t="s">
        <v>1417</v>
      </c>
      <c r="M1498" s="14">
        <v>1.05</v>
      </c>
      <c r="N1498" s="14">
        <v>0.78900000000000003</v>
      </c>
      <c r="O1498" s="14">
        <v>10</v>
      </c>
      <c r="P1498" s="23" t="b">
        <f t="shared" si="92"/>
        <v>0</v>
      </c>
      <c r="Q1498" s="23" t="b">
        <f t="shared" si="93"/>
        <v>0</v>
      </c>
      <c r="R1498" s="23">
        <f t="shared" si="94"/>
        <v>1</v>
      </c>
    </row>
    <row r="1499" spans="1:18" ht="40.5">
      <c r="A1499" s="14">
        <f t="shared" si="95"/>
        <v>1498</v>
      </c>
      <c r="B1499" s="14" t="s">
        <v>19</v>
      </c>
      <c r="C1499" s="14" t="s">
        <v>3197</v>
      </c>
      <c r="D1499" s="15" t="s">
        <v>3198</v>
      </c>
      <c r="E1499" s="15" t="s">
        <v>1002</v>
      </c>
      <c r="F1499" s="14" t="s">
        <v>46</v>
      </c>
      <c r="G1499" s="14">
        <v>2017</v>
      </c>
      <c r="H1499" s="14">
        <v>9</v>
      </c>
      <c r="I1499" s="1">
        <v>7</v>
      </c>
      <c r="L1499" s="14" t="s">
        <v>1003</v>
      </c>
      <c r="M1499" s="14">
        <v>1.7889999999999999</v>
      </c>
      <c r="N1499" s="14">
        <v>1.85</v>
      </c>
      <c r="O1499" s="21">
        <v>9</v>
      </c>
      <c r="P1499" s="23" t="b">
        <f t="shared" si="92"/>
        <v>0</v>
      </c>
      <c r="Q1499" s="23" t="b">
        <f t="shared" si="93"/>
        <v>0</v>
      </c>
      <c r="R1499" s="23">
        <f t="shared" si="94"/>
        <v>1</v>
      </c>
    </row>
    <row r="1500" spans="1:18" ht="67.5">
      <c r="A1500" s="14">
        <f t="shared" si="95"/>
        <v>1499</v>
      </c>
      <c r="B1500" s="14" t="s">
        <v>19</v>
      </c>
      <c r="C1500" s="14" t="s">
        <v>3199</v>
      </c>
      <c r="D1500" s="15" t="s">
        <v>3200</v>
      </c>
      <c r="E1500" s="15" t="s">
        <v>1412</v>
      </c>
      <c r="F1500" s="14" t="s">
        <v>46</v>
      </c>
      <c r="G1500" s="14">
        <v>2017</v>
      </c>
      <c r="H1500" s="14">
        <v>68</v>
      </c>
      <c r="I1500" s="1">
        <v>18</v>
      </c>
      <c r="J1500" s="14">
        <v>5057</v>
      </c>
      <c r="K1500" s="14">
        <v>5068</v>
      </c>
      <c r="L1500" s="14" t="s">
        <v>1413</v>
      </c>
      <c r="M1500" s="14">
        <v>5.83</v>
      </c>
      <c r="N1500" s="14">
        <v>6.5380000000000003</v>
      </c>
      <c r="O1500" s="19">
        <v>11</v>
      </c>
      <c r="P1500" s="23" t="b">
        <f t="shared" si="92"/>
        <v>0</v>
      </c>
      <c r="Q1500" s="23">
        <f t="shared" si="93"/>
        <v>1</v>
      </c>
      <c r="R1500" s="23" t="b">
        <f t="shared" si="94"/>
        <v>0</v>
      </c>
    </row>
    <row r="1501" spans="1:18" ht="67.5">
      <c r="A1501" s="14">
        <f t="shared" si="95"/>
        <v>1500</v>
      </c>
      <c r="B1501" s="14" t="s">
        <v>19</v>
      </c>
      <c r="C1501" s="14" t="s">
        <v>3201</v>
      </c>
      <c r="D1501" s="15" t="s">
        <v>3202</v>
      </c>
      <c r="E1501" s="15" t="s">
        <v>712</v>
      </c>
      <c r="F1501" s="14" t="s">
        <v>46</v>
      </c>
      <c r="G1501" s="14">
        <v>2017</v>
      </c>
      <c r="H1501" s="14">
        <v>6</v>
      </c>
      <c r="I1501" s="1"/>
      <c r="L1501" s="14" t="s">
        <v>713</v>
      </c>
      <c r="M1501" s="14">
        <v>3.181</v>
      </c>
      <c r="N1501" s="14">
        <v>3.7690000000000001</v>
      </c>
      <c r="O1501" s="14">
        <v>8</v>
      </c>
      <c r="P1501" s="23" t="b">
        <f t="shared" si="92"/>
        <v>0</v>
      </c>
      <c r="Q1501" s="23" t="b">
        <f t="shared" si="93"/>
        <v>0</v>
      </c>
      <c r="R1501" s="23" t="b">
        <f t="shared" si="94"/>
        <v>0</v>
      </c>
    </row>
    <row r="1502" spans="1:18" ht="40.5">
      <c r="A1502" s="14">
        <f t="shared" si="95"/>
        <v>1501</v>
      </c>
      <c r="B1502" s="14" t="s">
        <v>19</v>
      </c>
      <c r="C1502" s="14" t="s">
        <v>3203</v>
      </c>
      <c r="D1502" s="15" t="s">
        <v>3204</v>
      </c>
      <c r="E1502" s="15" t="s">
        <v>1420</v>
      </c>
      <c r="F1502" s="14" t="s">
        <v>46</v>
      </c>
      <c r="G1502" s="14">
        <v>2017</v>
      </c>
      <c r="H1502" s="14">
        <v>215</v>
      </c>
      <c r="I1502" s="1">
        <v>3</v>
      </c>
      <c r="J1502" s="14">
        <v>1090</v>
      </c>
      <c r="K1502" s="14">
        <v>1101</v>
      </c>
      <c r="L1502" s="14" t="s">
        <v>1421</v>
      </c>
      <c r="M1502" s="14">
        <v>7.33</v>
      </c>
      <c r="N1502" s="14">
        <v>7.8570000000000002</v>
      </c>
      <c r="O1502" s="14">
        <v>8</v>
      </c>
      <c r="P1502" s="23" t="b">
        <f t="shared" si="92"/>
        <v>0</v>
      </c>
      <c r="Q1502" s="23">
        <f t="shared" si="93"/>
        <v>1</v>
      </c>
      <c r="R1502" s="23" t="b">
        <f t="shared" si="94"/>
        <v>0</v>
      </c>
    </row>
    <row r="1503" spans="1:18" ht="40.5">
      <c r="A1503" s="14">
        <f t="shared" si="95"/>
        <v>1502</v>
      </c>
      <c r="B1503" s="14" t="s">
        <v>19</v>
      </c>
      <c r="C1503" s="14" t="s">
        <v>3205</v>
      </c>
      <c r="D1503" s="15" t="s">
        <v>3206</v>
      </c>
      <c r="E1503" s="15" t="s">
        <v>3207</v>
      </c>
      <c r="F1503" s="14" t="s">
        <v>46</v>
      </c>
      <c r="G1503" s="14">
        <v>2017</v>
      </c>
      <c r="H1503" s="14">
        <v>64</v>
      </c>
      <c r="I1503" s="1"/>
      <c r="J1503" s="14">
        <v>333</v>
      </c>
      <c r="K1503" s="14">
        <v>339</v>
      </c>
      <c r="L1503" s="14" t="s">
        <v>3208</v>
      </c>
      <c r="M1503" s="14">
        <v>4.03</v>
      </c>
      <c r="N1503" s="14">
        <v>4.6689999999999996</v>
      </c>
      <c r="O1503" s="14">
        <v>8</v>
      </c>
      <c r="P1503" s="23" t="b">
        <f t="shared" si="92"/>
        <v>0</v>
      </c>
      <c r="Q1503" s="23" t="b">
        <f t="shared" si="93"/>
        <v>0</v>
      </c>
      <c r="R1503" s="23" t="b">
        <f t="shared" si="94"/>
        <v>0</v>
      </c>
    </row>
    <row r="1504" spans="1:18" ht="81">
      <c r="A1504" s="14">
        <f t="shared" si="95"/>
        <v>1503</v>
      </c>
      <c r="B1504" s="14" t="s">
        <v>19</v>
      </c>
      <c r="C1504" s="14" t="s">
        <v>3209</v>
      </c>
      <c r="D1504" s="15" t="s">
        <v>3210</v>
      </c>
      <c r="E1504" s="15" t="s">
        <v>124</v>
      </c>
      <c r="F1504" s="14" t="s">
        <v>46</v>
      </c>
      <c r="G1504" s="14">
        <v>2017</v>
      </c>
      <c r="H1504" s="14">
        <v>24</v>
      </c>
      <c r="I1504" s="1">
        <v>4</v>
      </c>
      <c r="J1504" s="14">
        <v>3861</v>
      </c>
      <c r="K1504" s="14">
        <v>3871</v>
      </c>
      <c r="L1504" s="14" t="s">
        <v>125</v>
      </c>
      <c r="M1504" s="14">
        <v>2.7410000000000001</v>
      </c>
      <c r="N1504" s="14">
        <v>3.0230000000000001</v>
      </c>
      <c r="O1504" s="14">
        <v>4</v>
      </c>
      <c r="P1504" s="23" t="b">
        <f t="shared" si="92"/>
        <v>0</v>
      </c>
      <c r="Q1504" s="23" t="b">
        <f t="shared" si="93"/>
        <v>0</v>
      </c>
      <c r="R1504" s="23" t="b">
        <f t="shared" si="94"/>
        <v>0</v>
      </c>
    </row>
    <row r="1505" spans="1:18" ht="67.5">
      <c r="A1505" s="14">
        <f t="shared" si="95"/>
        <v>1504</v>
      </c>
      <c r="B1505" s="14" t="s">
        <v>19</v>
      </c>
      <c r="C1505" s="14" t="s">
        <v>3211</v>
      </c>
      <c r="D1505" s="15" t="s">
        <v>3212</v>
      </c>
      <c r="E1505" s="15" t="s">
        <v>1394</v>
      </c>
      <c r="F1505" s="14" t="s">
        <v>46</v>
      </c>
      <c r="G1505" s="14">
        <v>2017</v>
      </c>
      <c r="H1505" s="14">
        <v>58</v>
      </c>
      <c r="I1505" s="1">
        <v>4</v>
      </c>
      <c r="J1505" s="14">
        <v>770</v>
      </c>
      <c r="K1505" s="14">
        <v>778</v>
      </c>
      <c r="L1505" s="14" t="s">
        <v>1395</v>
      </c>
      <c r="M1505" s="14">
        <v>4.76</v>
      </c>
      <c r="N1505" s="14">
        <v>4.8170000000000002</v>
      </c>
      <c r="O1505" s="14">
        <v>6</v>
      </c>
      <c r="P1505" s="23" t="b">
        <f t="shared" si="92"/>
        <v>0</v>
      </c>
      <c r="Q1505" s="23" t="b">
        <f t="shared" si="93"/>
        <v>0</v>
      </c>
      <c r="R1505" s="23" t="b">
        <f t="shared" si="94"/>
        <v>0</v>
      </c>
    </row>
    <row r="1506" spans="1:18" ht="54">
      <c r="A1506" s="14">
        <f t="shared" si="95"/>
        <v>1505</v>
      </c>
      <c r="B1506" s="14" t="s">
        <v>19</v>
      </c>
      <c r="C1506" s="14" t="s">
        <v>3213</v>
      </c>
      <c r="D1506" s="15" t="s">
        <v>3214</v>
      </c>
      <c r="E1506" s="15" t="s">
        <v>52</v>
      </c>
      <c r="F1506" s="14" t="s">
        <v>46</v>
      </c>
      <c r="G1506" s="14">
        <v>2017</v>
      </c>
      <c r="H1506" s="14">
        <v>7</v>
      </c>
      <c r="I1506" s="1"/>
      <c r="L1506" s="14" t="s">
        <v>53</v>
      </c>
      <c r="M1506" s="14">
        <v>4.2590000000000003</v>
      </c>
      <c r="N1506" s="14">
        <v>4.8470000000000004</v>
      </c>
      <c r="O1506" s="14">
        <v>8</v>
      </c>
      <c r="P1506" s="23" t="b">
        <f t="shared" si="92"/>
        <v>0</v>
      </c>
      <c r="Q1506" s="23" t="b">
        <f t="shared" si="93"/>
        <v>0</v>
      </c>
      <c r="R1506" s="23" t="b">
        <f t="shared" si="94"/>
        <v>0</v>
      </c>
    </row>
    <row r="1507" spans="1:18" ht="40.5">
      <c r="A1507" s="14">
        <f t="shared" si="95"/>
        <v>1506</v>
      </c>
      <c r="B1507" s="14" t="s">
        <v>19</v>
      </c>
      <c r="C1507" s="14" t="s">
        <v>2871</v>
      </c>
      <c r="D1507" s="15" t="s">
        <v>3215</v>
      </c>
      <c r="E1507" s="15" t="s">
        <v>3216</v>
      </c>
      <c r="F1507" s="14" t="s">
        <v>46</v>
      </c>
      <c r="G1507" s="14">
        <v>2017</v>
      </c>
      <c r="H1507" s="14">
        <v>110</v>
      </c>
      <c r="I1507" s="1"/>
      <c r="J1507" s="14">
        <v>146</v>
      </c>
      <c r="K1507" s="14">
        <v>150</v>
      </c>
      <c r="L1507" s="14" t="s">
        <v>3217</v>
      </c>
      <c r="M1507" s="14">
        <v>2.786</v>
      </c>
      <c r="N1507" s="14">
        <v>3.2240000000000002</v>
      </c>
      <c r="O1507" s="14">
        <v>2</v>
      </c>
      <c r="P1507" s="23" t="b">
        <f t="shared" si="92"/>
        <v>0</v>
      </c>
      <c r="Q1507" s="23" t="b">
        <f t="shared" si="93"/>
        <v>0</v>
      </c>
      <c r="R1507" s="23" t="b">
        <f t="shared" si="94"/>
        <v>0</v>
      </c>
    </row>
    <row r="1508" spans="1:18" ht="54">
      <c r="A1508" s="14">
        <f t="shared" si="95"/>
        <v>1507</v>
      </c>
      <c r="B1508" s="14" t="s">
        <v>19</v>
      </c>
      <c r="C1508" s="14" t="s">
        <v>2871</v>
      </c>
      <c r="D1508" s="15" t="s">
        <v>3218</v>
      </c>
      <c r="E1508" s="15" t="s">
        <v>3219</v>
      </c>
      <c r="F1508" s="14" t="s">
        <v>46</v>
      </c>
      <c r="G1508" s="14">
        <v>2017</v>
      </c>
      <c r="H1508" s="14">
        <v>53</v>
      </c>
      <c r="I1508" s="1">
        <v>8</v>
      </c>
      <c r="J1508" s="14">
        <v>861</v>
      </c>
      <c r="K1508" s="14">
        <v>872</v>
      </c>
      <c r="L1508" s="14" t="s">
        <v>3220</v>
      </c>
      <c r="M1508" s="14">
        <v>3.6829999999999998</v>
      </c>
      <c r="N1508" s="14">
        <v>3.7730000000000001</v>
      </c>
      <c r="O1508" s="14">
        <v>10</v>
      </c>
      <c r="P1508" s="23" t="b">
        <f t="shared" si="92"/>
        <v>0</v>
      </c>
      <c r="Q1508" s="23" t="b">
        <f t="shared" si="93"/>
        <v>0</v>
      </c>
      <c r="R1508" s="23" t="b">
        <f t="shared" si="94"/>
        <v>0</v>
      </c>
    </row>
    <row r="1509" spans="1:18" ht="54">
      <c r="A1509" s="14">
        <f t="shared" si="95"/>
        <v>1508</v>
      </c>
      <c r="B1509" s="14" t="s">
        <v>19</v>
      </c>
      <c r="C1509" s="14" t="s">
        <v>3221</v>
      </c>
      <c r="D1509" s="15" t="s">
        <v>3222</v>
      </c>
      <c r="E1509" s="15" t="s">
        <v>3223</v>
      </c>
      <c r="F1509" s="14" t="s">
        <v>46</v>
      </c>
      <c r="G1509" s="14">
        <v>2017</v>
      </c>
      <c r="H1509" s="14">
        <v>17</v>
      </c>
      <c r="I1509" s="1">
        <v>3</v>
      </c>
      <c r="J1509" s="14">
        <v>827</v>
      </c>
      <c r="K1509" s="14">
        <v>840</v>
      </c>
      <c r="L1509" s="14" t="s">
        <v>3224</v>
      </c>
      <c r="M1509" s="14">
        <v>2.5219999999999998</v>
      </c>
      <c r="N1509" s="14">
        <v>2.7029999999999998</v>
      </c>
      <c r="O1509" s="14">
        <v>4</v>
      </c>
      <c r="P1509" s="23" t="b">
        <f t="shared" si="92"/>
        <v>0</v>
      </c>
      <c r="Q1509" s="23" t="b">
        <f t="shared" si="93"/>
        <v>0</v>
      </c>
      <c r="R1509" s="23" t="b">
        <f t="shared" si="94"/>
        <v>0</v>
      </c>
    </row>
    <row r="1510" spans="1:18" ht="54">
      <c r="A1510" s="14">
        <f t="shared" si="95"/>
        <v>1509</v>
      </c>
      <c r="B1510" s="14" t="s">
        <v>19</v>
      </c>
      <c r="C1510" s="14" t="s">
        <v>3221</v>
      </c>
      <c r="D1510" s="15" t="s">
        <v>3225</v>
      </c>
      <c r="E1510" s="15" t="s">
        <v>3226</v>
      </c>
      <c r="F1510" s="14" t="s">
        <v>46</v>
      </c>
      <c r="G1510" s="14">
        <v>2017</v>
      </c>
      <c r="H1510" s="14">
        <v>76</v>
      </c>
      <c r="I1510" s="1">
        <v>10</v>
      </c>
      <c r="L1510" s="14" t="s">
        <v>3227</v>
      </c>
      <c r="M1510" s="14">
        <v>1.569</v>
      </c>
      <c r="N1510" s="14">
        <v>1.8440000000000001</v>
      </c>
      <c r="O1510" s="14">
        <v>6</v>
      </c>
      <c r="P1510" s="23" t="b">
        <f t="shared" si="92"/>
        <v>0</v>
      </c>
      <c r="Q1510" s="23" t="b">
        <f t="shared" si="93"/>
        <v>0</v>
      </c>
      <c r="R1510" s="23">
        <f t="shared" si="94"/>
        <v>1</v>
      </c>
    </row>
    <row r="1511" spans="1:18" ht="67.5">
      <c r="A1511" s="14">
        <f t="shared" si="95"/>
        <v>1510</v>
      </c>
      <c r="B1511" s="14" t="s">
        <v>19</v>
      </c>
      <c r="C1511" s="14" t="s">
        <v>3228</v>
      </c>
      <c r="D1511" s="15" t="s">
        <v>3229</v>
      </c>
      <c r="E1511" s="15" t="s">
        <v>1734</v>
      </c>
      <c r="F1511" s="14" t="s">
        <v>46</v>
      </c>
      <c r="G1511" s="14">
        <v>2017</v>
      </c>
      <c r="H1511" s="14">
        <v>149</v>
      </c>
      <c r="I1511" s="1"/>
      <c r="J1511" s="14">
        <v>1011</v>
      </c>
      <c r="K1511" s="14">
        <v>1019</v>
      </c>
      <c r="L1511" s="14" t="s">
        <v>1735</v>
      </c>
      <c r="M1511" s="14">
        <v>5.7149999999999999</v>
      </c>
      <c r="N1511" s="14">
        <v>6.2069999999999999</v>
      </c>
      <c r="O1511" s="14">
        <v>8</v>
      </c>
      <c r="P1511" s="23" t="b">
        <f t="shared" si="92"/>
        <v>0</v>
      </c>
      <c r="Q1511" s="23">
        <f t="shared" si="93"/>
        <v>1</v>
      </c>
      <c r="R1511" s="23" t="b">
        <f t="shared" si="94"/>
        <v>0</v>
      </c>
    </row>
    <row r="1512" spans="1:18" ht="94.5">
      <c r="A1512" s="14">
        <f t="shared" si="95"/>
        <v>1511</v>
      </c>
      <c r="B1512" s="14" t="s">
        <v>19</v>
      </c>
      <c r="C1512" s="14" t="s">
        <v>3230</v>
      </c>
      <c r="D1512" s="15" t="s">
        <v>3231</v>
      </c>
      <c r="E1512" s="15" t="s">
        <v>1262</v>
      </c>
      <c r="F1512" s="14" t="s">
        <v>46</v>
      </c>
      <c r="G1512" s="14">
        <v>2017</v>
      </c>
      <c r="H1512" s="14">
        <v>80</v>
      </c>
      <c r="J1512" s="14">
        <v>720</v>
      </c>
      <c r="K1512" s="14">
        <v>727</v>
      </c>
      <c r="L1512" s="14" t="s">
        <v>1263</v>
      </c>
      <c r="M1512" s="14">
        <v>4.2169999999999996</v>
      </c>
      <c r="N1512" s="14">
        <v>3.7879999999999998</v>
      </c>
      <c r="O1512" s="14">
        <v>52</v>
      </c>
      <c r="P1512" s="23" t="b">
        <f t="shared" si="92"/>
        <v>0</v>
      </c>
      <c r="Q1512" s="23" t="b">
        <f t="shared" si="93"/>
        <v>0</v>
      </c>
      <c r="R1512" s="23" t="b">
        <f t="shared" si="94"/>
        <v>0</v>
      </c>
    </row>
    <row r="1513" spans="1:18" ht="67.5">
      <c r="A1513" s="14">
        <f t="shared" si="95"/>
        <v>1512</v>
      </c>
      <c r="B1513" s="14" t="s">
        <v>19</v>
      </c>
      <c r="C1513" s="14" t="s">
        <v>3232</v>
      </c>
      <c r="D1513" s="15" t="s">
        <v>3233</v>
      </c>
      <c r="E1513" s="15" t="s">
        <v>45</v>
      </c>
      <c r="F1513" s="14" t="s">
        <v>46</v>
      </c>
      <c r="G1513" s="14">
        <v>2017</v>
      </c>
      <c r="H1513" s="14">
        <v>8</v>
      </c>
      <c r="I1513" s="1"/>
      <c r="L1513" s="14" t="s">
        <v>47</v>
      </c>
      <c r="M1513" s="14">
        <v>4.2910000000000004</v>
      </c>
      <c r="N1513" s="14">
        <v>4.6719999999999997</v>
      </c>
      <c r="O1513" s="14">
        <v>6</v>
      </c>
      <c r="P1513" s="23" t="b">
        <f t="shared" si="92"/>
        <v>0</v>
      </c>
      <c r="Q1513" s="23" t="b">
        <f t="shared" si="93"/>
        <v>0</v>
      </c>
      <c r="R1513" s="23" t="b">
        <f t="shared" si="94"/>
        <v>0</v>
      </c>
    </row>
    <row r="1514" spans="1:18" ht="54">
      <c r="A1514" s="14">
        <f t="shared" si="95"/>
        <v>1513</v>
      </c>
      <c r="B1514" s="14" t="s">
        <v>19</v>
      </c>
      <c r="C1514" s="14" t="s">
        <v>3232</v>
      </c>
      <c r="D1514" s="15" t="s">
        <v>3234</v>
      </c>
      <c r="E1514" s="15" t="s">
        <v>1485</v>
      </c>
      <c r="F1514" s="14" t="s">
        <v>46</v>
      </c>
      <c r="G1514" s="14">
        <v>2017</v>
      </c>
      <c r="H1514" s="14">
        <v>17</v>
      </c>
      <c r="I1514" s="1">
        <v>3</v>
      </c>
      <c r="L1514" s="14" t="s">
        <v>1486</v>
      </c>
      <c r="M1514" s="14">
        <v>2.677</v>
      </c>
      <c r="N1514" s="14">
        <v>2.964</v>
      </c>
      <c r="O1514" s="14">
        <v>4</v>
      </c>
      <c r="P1514" s="23" t="b">
        <f t="shared" si="92"/>
        <v>0</v>
      </c>
      <c r="Q1514" s="23" t="b">
        <f t="shared" si="93"/>
        <v>0</v>
      </c>
      <c r="R1514" s="23" t="b">
        <f t="shared" si="94"/>
        <v>0</v>
      </c>
    </row>
    <row r="1515" spans="1:18" ht="67.5">
      <c r="A1515" s="14">
        <f t="shared" si="95"/>
        <v>1514</v>
      </c>
      <c r="B1515" s="14" t="s">
        <v>19</v>
      </c>
      <c r="C1515" s="14" t="s">
        <v>3232</v>
      </c>
      <c r="D1515" s="15" t="s">
        <v>3235</v>
      </c>
      <c r="E1515" s="15" t="s">
        <v>1446</v>
      </c>
      <c r="F1515" s="14" t="s">
        <v>46</v>
      </c>
      <c r="G1515" s="14">
        <v>2017</v>
      </c>
      <c r="H1515" s="14">
        <v>83</v>
      </c>
      <c r="I1515" s="27">
        <v>2</v>
      </c>
      <c r="J1515" s="14">
        <v>287</v>
      </c>
      <c r="K1515" s="14">
        <v>300</v>
      </c>
      <c r="L1515" s="14" t="s">
        <v>1447</v>
      </c>
      <c r="M1515" s="14">
        <v>2.6459999999999999</v>
      </c>
      <c r="N1515" s="14">
        <v>2.4969999999999999</v>
      </c>
      <c r="O1515" s="19">
        <v>11</v>
      </c>
      <c r="P1515" s="23" t="b">
        <f t="shared" si="92"/>
        <v>0</v>
      </c>
      <c r="Q1515" s="23" t="b">
        <f t="shared" si="93"/>
        <v>0</v>
      </c>
      <c r="R1515" s="23" t="b">
        <f t="shared" si="94"/>
        <v>0</v>
      </c>
    </row>
    <row r="1516" spans="1:18" ht="40.5">
      <c r="A1516" s="14">
        <f t="shared" si="95"/>
        <v>1515</v>
      </c>
      <c r="B1516" s="14" t="s">
        <v>19</v>
      </c>
      <c r="C1516" s="14" t="s">
        <v>3236</v>
      </c>
      <c r="D1516" s="15" t="s">
        <v>3237</v>
      </c>
      <c r="E1516" s="15" t="s">
        <v>1635</v>
      </c>
      <c r="F1516" s="14" t="s">
        <v>46</v>
      </c>
      <c r="G1516" s="14">
        <v>2017</v>
      </c>
      <c r="H1516" s="14">
        <v>36</v>
      </c>
      <c r="I1516" s="1">
        <v>8</v>
      </c>
      <c r="J1516" s="14">
        <v>1287</v>
      </c>
      <c r="K1516" s="14">
        <v>1296</v>
      </c>
      <c r="L1516" s="14" t="s">
        <v>1636</v>
      </c>
      <c r="M1516" s="14">
        <v>2.8690000000000002</v>
      </c>
      <c r="N1516" s="14">
        <v>3.0910000000000002</v>
      </c>
      <c r="O1516" s="14">
        <v>8</v>
      </c>
      <c r="P1516" s="23" t="b">
        <f t="shared" si="92"/>
        <v>0</v>
      </c>
      <c r="Q1516" s="23" t="b">
        <f t="shared" si="93"/>
        <v>0</v>
      </c>
      <c r="R1516" s="23" t="b">
        <f t="shared" si="94"/>
        <v>0</v>
      </c>
    </row>
    <row r="1517" spans="1:18" ht="54">
      <c r="A1517" s="14">
        <f t="shared" si="95"/>
        <v>1516</v>
      </c>
      <c r="B1517" s="14" t="s">
        <v>3664</v>
      </c>
      <c r="C1517" s="14" t="s">
        <v>3665</v>
      </c>
      <c r="D1517" s="15" t="s">
        <v>3666</v>
      </c>
      <c r="E1517" s="15" t="s">
        <v>138</v>
      </c>
      <c r="F1517" s="14" t="s">
        <v>46</v>
      </c>
      <c r="G1517" s="14">
        <v>2017</v>
      </c>
      <c r="H1517" s="14">
        <v>15</v>
      </c>
      <c r="I1517" s="1">
        <v>10</v>
      </c>
      <c r="J1517" s="14">
        <v>1273</v>
      </c>
      <c r="K1517" s="14">
        <v>1283</v>
      </c>
      <c r="L1517" s="14" t="s">
        <v>139</v>
      </c>
      <c r="M1517" s="14">
        <v>7.4429999999999996</v>
      </c>
      <c r="N1517" s="14">
        <v>6.657</v>
      </c>
      <c r="O1517" s="14">
        <v>2</v>
      </c>
      <c r="P1517" s="23" t="b">
        <f t="shared" si="92"/>
        <v>0</v>
      </c>
      <c r="Q1517" s="23">
        <f t="shared" si="93"/>
        <v>1</v>
      </c>
      <c r="R1517" s="23" t="b">
        <f t="shared" si="94"/>
        <v>0</v>
      </c>
    </row>
    <row r="1518" spans="1:18" ht="81">
      <c r="A1518" s="14">
        <f t="shared" si="95"/>
        <v>1517</v>
      </c>
      <c r="B1518" s="14" t="s">
        <v>19</v>
      </c>
      <c r="C1518" s="14" t="s">
        <v>3238</v>
      </c>
      <c r="D1518" s="15" t="s">
        <v>3239</v>
      </c>
      <c r="E1518" s="15" t="s">
        <v>124</v>
      </c>
      <c r="F1518" s="14" t="s">
        <v>46</v>
      </c>
      <c r="G1518" s="14">
        <v>2017</v>
      </c>
      <c r="H1518" s="14">
        <v>24</v>
      </c>
      <c r="I1518" s="1">
        <v>4</v>
      </c>
      <c r="J1518" s="14">
        <v>4067</v>
      </c>
      <c r="K1518" s="14">
        <v>4076</v>
      </c>
      <c r="L1518" s="14" t="s">
        <v>125</v>
      </c>
      <c r="M1518" s="14">
        <v>2.7410000000000001</v>
      </c>
      <c r="N1518" s="14">
        <v>3.0230000000000001</v>
      </c>
      <c r="O1518" s="14">
        <v>4</v>
      </c>
      <c r="P1518" s="23" t="b">
        <f t="shared" si="92"/>
        <v>0</v>
      </c>
      <c r="Q1518" s="23" t="b">
        <f t="shared" si="93"/>
        <v>0</v>
      </c>
      <c r="R1518" s="23" t="b">
        <f t="shared" si="94"/>
        <v>0</v>
      </c>
    </row>
    <row r="1519" spans="1:18" ht="54">
      <c r="A1519" s="14">
        <f t="shared" si="95"/>
        <v>1518</v>
      </c>
      <c r="B1519" s="14" t="s">
        <v>19</v>
      </c>
      <c r="C1519" s="14" t="s">
        <v>3240</v>
      </c>
      <c r="D1519" s="15" t="s">
        <v>3241</v>
      </c>
      <c r="E1519" s="15" t="s">
        <v>2637</v>
      </c>
      <c r="F1519" s="14" t="s">
        <v>46</v>
      </c>
      <c r="G1519" s="14">
        <v>2017</v>
      </c>
      <c r="H1519" s="14">
        <v>107</v>
      </c>
      <c r="I1519" s="1"/>
      <c r="J1519" s="14">
        <v>129</v>
      </c>
      <c r="K1519" s="14">
        <v>132</v>
      </c>
      <c r="L1519" s="14" t="s">
        <v>2638</v>
      </c>
      <c r="M1519" s="14">
        <v>4.8570000000000002</v>
      </c>
      <c r="N1519" s="14">
        <v>5.4370000000000003</v>
      </c>
      <c r="O1519" s="14">
        <v>4</v>
      </c>
      <c r="P1519" s="23" t="b">
        <f t="shared" si="92"/>
        <v>0</v>
      </c>
      <c r="Q1519" s="23">
        <f t="shared" si="93"/>
        <v>1</v>
      </c>
      <c r="R1519" s="23" t="b">
        <f t="shared" si="94"/>
        <v>0</v>
      </c>
    </row>
    <row r="1520" spans="1:18" ht="67.5">
      <c r="A1520" s="14">
        <f t="shared" si="95"/>
        <v>1519</v>
      </c>
      <c r="B1520" s="14" t="s">
        <v>19</v>
      </c>
      <c r="C1520" s="14" t="s">
        <v>3240</v>
      </c>
      <c r="D1520" s="15" t="s">
        <v>3242</v>
      </c>
      <c r="E1520" s="15" t="s">
        <v>2637</v>
      </c>
      <c r="F1520" s="14" t="s">
        <v>46</v>
      </c>
      <c r="G1520" s="14">
        <v>2017</v>
      </c>
      <c r="H1520" s="14">
        <v>115</v>
      </c>
      <c r="I1520" s="1"/>
      <c r="J1520" s="14">
        <v>148</v>
      </c>
      <c r="K1520" s="14">
        <v>151</v>
      </c>
      <c r="L1520" s="14" t="s">
        <v>2638</v>
      </c>
      <c r="M1520" s="14">
        <v>4.8570000000000002</v>
      </c>
      <c r="N1520" s="14">
        <v>5.4370000000000003</v>
      </c>
      <c r="O1520" s="19">
        <v>11</v>
      </c>
      <c r="P1520" s="23" t="b">
        <f t="shared" si="92"/>
        <v>0</v>
      </c>
      <c r="Q1520" s="23">
        <f t="shared" si="93"/>
        <v>1</v>
      </c>
      <c r="R1520" s="23" t="b">
        <f t="shared" si="94"/>
        <v>0</v>
      </c>
    </row>
    <row r="1521" spans="1:18" ht="40.5">
      <c r="A1521" s="14">
        <f t="shared" si="95"/>
        <v>1520</v>
      </c>
      <c r="B1521" s="14" t="s">
        <v>19</v>
      </c>
      <c r="C1521" s="14" t="s">
        <v>3240</v>
      </c>
      <c r="D1521" s="15" t="s">
        <v>3243</v>
      </c>
      <c r="E1521" s="15" t="s">
        <v>3244</v>
      </c>
      <c r="F1521" s="14" t="s">
        <v>447</v>
      </c>
      <c r="G1521" s="14">
        <v>2017</v>
      </c>
      <c r="H1521" s="14">
        <v>35</v>
      </c>
      <c r="I1521" s="1">
        <v>9</v>
      </c>
      <c r="J1521" s="14">
        <v>883</v>
      </c>
      <c r="K1521" s="14">
        <v>899</v>
      </c>
      <c r="L1521" s="14" t="s">
        <v>3245</v>
      </c>
      <c r="M1521" s="14">
        <v>11.125999999999999</v>
      </c>
      <c r="N1521" s="14">
        <v>13.382</v>
      </c>
      <c r="O1521" s="14">
        <v>8</v>
      </c>
      <c r="P1521" s="23">
        <f t="shared" si="92"/>
        <v>1</v>
      </c>
      <c r="Q1521" s="23">
        <f t="shared" si="93"/>
        <v>1</v>
      </c>
      <c r="R1521" s="23" t="b">
        <f t="shared" si="94"/>
        <v>0</v>
      </c>
    </row>
    <row r="1522" spans="1:18" ht="67.5">
      <c r="A1522" s="14">
        <f t="shared" si="95"/>
        <v>1521</v>
      </c>
      <c r="B1522" s="14" t="s">
        <v>19</v>
      </c>
      <c r="C1522" s="14" t="s">
        <v>3240</v>
      </c>
      <c r="D1522" s="15" t="s">
        <v>3246</v>
      </c>
      <c r="E1522" s="15" t="s">
        <v>3247</v>
      </c>
      <c r="F1522" s="14" t="s">
        <v>46</v>
      </c>
      <c r="G1522" s="14">
        <v>2017</v>
      </c>
      <c r="H1522" s="14">
        <v>123</v>
      </c>
      <c r="I1522" s="1"/>
      <c r="J1522" s="14">
        <v>58</v>
      </c>
      <c r="K1522" s="14">
        <v>66</v>
      </c>
      <c r="L1522" s="14" t="s">
        <v>3248</v>
      </c>
      <c r="M1522" s="14">
        <v>6.9420000000000002</v>
      </c>
      <c r="N1522" s="14">
        <v>7.7149999999999999</v>
      </c>
      <c r="O1522" s="21">
        <v>9</v>
      </c>
      <c r="P1522" s="23" t="b">
        <f t="shared" si="92"/>
        <v>0</v>
      </c>
      <c r="Q1522" s="23">
        <f t="shared" si="93"/>
        <v>1</v>
      </c>
      <c r="R1522" s="23" t="b">
        <f t="shared" si="94"/>
        <v>0</v>
      </c>
    </row>
    <row r="1523" spans="1:18" ht="67.5">
      <c r="A1523" s="14">
        <f t="shared" si="95"/>
        <v>1522</v>
      </c>
      <c r="B1523" s="14" t="s">
        <v>19</v>
      </c>
      <c r="C1523" s="14" t="s">
        <v>3240</v>
      </c>
      <c r="D1523" s="15" t="s">
        <v>3249</v>
      </c>
      <c r="E1523" s="15" t="s">
        <v>1315</v>
      </c>
      <c r="F1523" s="14" t="s">
        <v>46</v>
      </c>
      <c r="G1523" s="14">
        <v>2017</v>
      </c>
      <c r="H1523" s="14">
        <v>51</v>
      </c>
      <c r="I1523" s="27">
        <v>11</v>
      </c>
      <c r="J1523" s="14">
        <v>6165</v>
      </c>
      <c r="K1523" s="14">
        <v>6173</v>
      </c>
      <c r="L1523" s="14" t="s">
        <v>1316</v>
      </c>
      <c r="M1523" s="14">
        <v>6.1980000000000004</v>
      </c>
      <c r="N1523" s="14">
        <v>6.96</v>
      </c>
      <c r="O1523" s="14">
        <v>8</v>
      </c>
      <c r="P1523" s="23" t="b">
        <f t="shared" si="92"/>
        <v>0</v>
      </c>
      <c r="Q1523" s="23">
        <f t="shared" si="93"/>
        <v>1</v>
      </c>
      <c r="R1523" s="23" t="b">
        <f t="shared" si="94"/>
        <v>0</v>
      </c>
    </row>
    <row r="1524" spans="1:18" ht="40.5">
      <c r="A1524" s="14">
        <f t="shared" si="95"/>
        <v>1523</v>
      </c>
      <c r="B1524" s="14" t="s">
        <v>19</v>
      </c>
      <c r="C1524" s="14" t="s">
        <v>3240</v>
      </c>
      <c r="D1524" s="15" t="s">
        <v>3250</v>
      </c>
      <c r="E1524" s="15" t="s">
        <v>3251</v>
      </c>
      <c r="F1524" s="14" t="s">
        <v>46</v>
      </c>
      <c r="G1524" s="14">
        <v>2017</v>
      </c>
      <c r="H1524" s="14">
        <v>222</v>
      </c>
      <c r="I1524" s="27"/>
      <c r="J1524" s="14">
        <v>465</v>
      </c>
      <c r="K1524" s="14">
        <v>476</v>
      </c>
      <c r="L1524" s="14" t="s">
        <v>3252</v>
      </c>
      <c r="M1524" s="14">
        <v>5.0990000000000002</v>
      </c>
      <c r="N1524" s="14">
        <v>5.5519999999999996</v>
      </c>
      <c r="O1524" s="14">
        <v>4</v>
      </c>
      <c r="P1524" s="23" t="b">
        <f t="shared" si="92"/>
        <v>0</v>
      </c>
      <c r="Q1524" s="23">
        <f t="shared" si="93"/>
        <v>1</v>
      </c>
      <c r="R1524" s="23" t="b">
        <f t="shared" si="94"/>
        <v>0</v>
      </c>
    </row>
    <row r="1525" spans="1:18" ht="54">
      <c r="A1525" s="14">
        <f t="shared" si="95"/>
        <v>1524</v>
      </c>
      <c r="B1525" s="14" t="s">
        <v>19</v>
      </c>
      <c r="C1525" s="14" t="s">
        <v>3240</v>
      </c>
      <c r="D1525" s="15" t="s">
        <v>3253</v>
      </c>
      <c r="E1525" s="15" t="s">
        <v>3251</v>
      </c>
      <c r="F1525" s="14" t="s">
        <v>46</v>
      </c>
      <c r="G1525" s="14">
        <v>2017</v>
      </c>
      <c r="H1525" s="14">
        <v>220</v>
      </c>
      <c r="I1525" s="27"/>
      <c r="J1525" s="14">
        <v>112</v>
      </c>
      <c r="K1525" s="14">
        <v>123</v>
      </c>
      <c r="L1525" s="14" t="s">
        <v>3252</v>
      </c>
      <c r="M1525" s="14">
        <v>5.0990000000000002</v>
      </c>
      <c r="N1525" s="14">
        <v>5.5519999999999996</v>
      </c>
      <c r="O1525" s="14">
        <v>2</v>
      </c>
      <c r="P1525" s="23" t="b">
        <f t="shared" si="92"/>
        <v>0</v>
      </c>
      <c r="Q1525" s="23">
        <f t="shared" si="93"/>
        <v>1</v>
      </c>
      <c r="R1525" s="23" t="b">
        <f t="shared" si="94"/>
        <v>0</v>
      </c>
    </row>
    <row r="1526" spans="1:18" ht="40.5">
      <c r="A1526" s="14">
        <f t="shared" si="95"/>
        <v>1525</v>
      </c>
      <c r="B1526" s="14" t="s">
        <v>19</v>
      </c>
      <c r="C1526" s="14" t="s">
        <v>3240</v>
      </c>
      <c r="D1526" s="15" t="s">
        <v>3254</v>
      </c>
      <c r="E1526" s="15" t="s">
        <v>3251</v>
      </c>
      <c r="F1526" s="14" t="s">
        <v>46</v>
      </c>
      <c r="G1526" s="14">
        <v>2017</v>
      </c>
      <c r="H1526" s="14">
        <v>220</v>
      </c>
      <c r="I1526" s="1"/>
      <c r="J1526" s="14">
        <v>105</v>
      </c>
      <c r="K1526" s="14">
        <v>111</v>
      </c>
      <c r="L1526" s="14" t="s">
        <v>3252</v>
      </c>
      <c r="M1526" s="14">
        <v>5.0990000000000002</v>
      </c>
      <c r="N1526" s="14">
        <v>5.5519999999999996</v>
      </c>
      <c r="O1526" s="14">
        <v>2</v>
      </c>
      <c r="P1526" s="23" t="b">
        <f t="shared" si="92"/>
        <v>0</v>
      </c>
      <c r="Q1526" s="23">
        <f t="shared" si="93"/>
        <v>1</v>
      </c>
      <c r="R1526" s="23" t="b">
        <f t="shared" si="94"/>
        <v>0</v>
      </c>
    </row>
    <row r="1527" spans="1:18" ht="67.5">
      <c r="A1527" s="14">
        <f t="shared" si="95"/>
        <v>1526</v>
      </c>
      <c r="B1527" s="14" t="s">
        <v>19</v>
      </c>
      <c r="C1527" s="14" t="s">
        <v>3240</v>
      </c>
      <c r="D1527" s="15" t="s">
        <v>3255</v>
      </c>
      <c r="E1527" s="15" t="s">
        <v>1653</v>
      </c>
      <c r="F1527" s="14" t="s">
        <v>46</v>
      </c>
      <c r="G1527" s="14">
        <v>2017</v>
      </c>
      <c r="H1527" s="14">
        <v>598</v>
      </c>
      <c r="I1527" s="1"/>
      <c r="J1527" s="14">
        <v>471</v>
      </c>
      <c r="K1527" s="14">
        <v>478</v>
      </c>
      <c r="L1527" s="14" t="s">
        <v>1654</v>
      </c>
      <c r="M1527" s="14">
        <v>4.9000000000000004</v>
      </c>
      <c r="N1527" s="14">
        <v>5.1020000000000003</v>
      </c>
      <c r="O1527" s="14">
        <v>8</v>
      </c>
      <c r="P1527" s="23" t="b">
        <f t="shared" si="92"/>
        <v>0</v>
      </c>
      <c r="Q1527" s="23">
        <f t="shared" si="93"/>
        <v>1</v>
      </c>
      <c r="R1527" s="23" t="b">
        <f t="shared" si="94"/>
        <v>0</v>
      </c>
    </row>
    <row r="1528" spans="1:18" ht="54">
      <c r="A1528" s="14">
        <f t="shared" si="95"/>
        <v>1527</v>
      </c>
      <c r="B1528" s="14" t="s">
        <v>19</v>
      </c>
      <c r="C1528" s="14" t="s">
        <v>3240</v>
      </c>
      <c r="D1528" s="15" t="s">
        <v>3256</v>
      </c>
      <c r="E1528" s="15" t="s">
        <v>121</v>
      </c>
      <c r="F1528" s="14" t="s">
        <v>46</v>
      </c>
      <c r="G1528" s="14">
        <v>2017</v>
      </c>
      <c r="H1528" s="14">
        <v>168</v>
      </c>
      <c r="I1528" s="27"/>
      <c r="J1528" s="14">
        <v>976</v>
      </c>
      <c r="K1528" s="14">
        <v>987</v>
      </c>
      <c r="L1528" s="14" t="s">
        <v>122</v>
      </c>
      <c r="M1528" s="14">
        <v>4.2080000000000002</v>
      </c>
      <c r="N1528" s="14">
        <v>4.5060000000000002</v>
      </c>
      <c r="O1528" s="14">
        <v>6</v>
      </c>
      <c r="P1528" s="23" t="b">
        <f t="shared" si="92"/>
        <v>0</v>
      </c>
      <c r="Q1528" s="23" t="b">
        <f t="shared" si="93"/>
        <v>0</v>
      </c>
      <c r="R1528" s="23" t="b">
        <f t="shared" si="94"/>
        <v>0</v>
      </c>
    </row>
    <row r="1529" spans="1:18" ht="67.5">
      <c r="A1529" s="14">
        <f t="shared" si="95"/>
        <v>1528</v>
      </c>
      <c r="B1529" s="14" t="s">
        <v>19</v>
      </c>
      <c r="C1529" s="14" t="s">
        <v>3240</v>
      </c>
      <c r="D1529" s="15" t="s">
        <v>3257</v>
      </c>
      <c r="E1529" s="15" t="s">
        <v>335</v>
      </c>
      <c r="F1529" s="14" t="s">
        <v>46</v>
      </c>
      <c r="G1529" s="14">
        <v>2017</v>
      </c>
      <c r="H1529" s="14">
        <v>101</v>
      </c>
      <c r="I1529" s="1">
        <v>12</v>
      </c>
      <c r="J1529" s="14">
        <v>5199</v>
      </c>
      <c r="K1529" s="14">
        <v>5212</v>
      </c>
      <c r="L1529" s="14" t="s">
        <v>336</v>
      </c>
      <c r="M1529" s="14">
        <v>3.42</v>
      </c>
      <c r="N1529" s="14">
        <v>3.7160000000000002</v>
      </c>
      <c r="O1529" s="14">
        <v>6</v>
      </c>
      <c r="P1529" s="23" t="b">
        <f t="shared" si="92"/>
        <v>0</v>
      </c>
      <c r="Q1529" s="23" t="b">
        <f t="shared" si="93"/>
        <v>0</v>
      </c>
      <c r="R1529" s="23" t="b">
        <f t="shared" si="94"/>
        <v>0</v>
      </c>
    </row>
    <row r="1530" spans="1:18" ht="67.5">
      <c r="A1530" s="14">
        <f t="shared" si="95"/>
        <v>1529</v>
      </c>
      <c r="B1530" s="14" t="s">
        <v>19</v>
      </c>
      <c r="C1530" s="14" t="s">
        <v>3240</v>
      </c>
      <c r="D1530" s="15" t="s">
        <v>3258</v>
      </c>
      <c r="E1530" s="15" t="s">
        <v>1321</v>
      </c>
      <c r="F1530" s="14" t="s">
        <v>46</v>
      </c>
      <c r="G1530" s="14">
        <v>2017</v>
      </c>
      <c r="H1530" s="14">
        <v>140</v>
      </c>
      <c r="I1530" s="1"/>
      <c r="J1530" s="14">
        <v>76</v>
      </c>
      <c r="K1530" s="14">
        <v>83</v>
      </c>
      <c r="L1530" s="14" t="s">
        <v>1322</v>
      </c>
      <c r="M1530" s="14">
        <v>3.7429999999999999</v>
      </c>
      <c r="N1530" s="14">
        <v>3.577</v>
      </c>
      <c r="O1530" s="14">
        <v>5</v>
      </c>
      <c r="P1530" s="23" t="b">
        <f t="shared" si="92"/>
        <v>0</v>
      </c>
      <c r="Q1530" s="23" t="b">
        <f t="shared" si="93"/>
        <v>0</v>
      </c>
      <c r="R1530" s="23" t="b">
        <f t="shared" si="94"/>
        <v>0</v>
      </c>
    </row>
    <row r="1531" spans="1:18" ht="81">
      <c r="A1531" s="14">
        <f t="shared" si="95"/>
        <v>1530</v>
      </c>
      <c r="B1531" s="14" t="s">
        <v>19</v>
      </c>
      <c r="C1531" s="14" t="s">
        <v>3240</v>
      </c>
      <c r="D1531" s="15" t="s">
        <v>3259</v>
      </c>
      <c r="E1531" s="15" t="s">
        <v>124</v>
      </c>
      <c r="F1531" s="14" t="s">
        <v>46</v>
      </c>
      <c r="G1531" s="14">
        <v>2017</v>
      </c>
      <c r="H1531" s="14">
        <v>24</v>
      </c>
      <c r="I1531" s="1">
        <v>7</v>
      </c>
      <c r="J1531" s="14">
        <v>6648</v>
      </c>
      <c r="K1531" s="14">
        <v>6656</v>
      </c>
      <c r="L1531" s="14" t="s">
        <v>125</v>
      </c>
      <c r="M1531" s="14">
        <v>2.7410000000000001</v>
      </c>
      <c r="N1531" s="14">
        <v>3.0230000000000001</v>
      </c>
      <c r="O1531" s="14">
        <v>5</v>
      </c>
      <c r="P1531" s="23" t="b">
        <f t="shared" si="92"/>
        <v>0</v>
      </c>
      <c r="Q1531" s="23" t="b">
        <f t="shared" si="93"/>
        <v>0</v>
      </c>
      <c r="R1531" s="23" t="b">
        <f t="shared" si="94"/>
        <v>0</v>
      </c>
    </row>
    <row r="1532" spans="1:18" ht="67.5">
      <c r="A1532" s="14">
        <f t="shared" si="95"/>
        <v>1531</v>
      </c>
      <c r="B1532" s="14" t="s">
        <v>19</v>
      </c>
      <c r="C1532" s="14" t="s">
        <v>3260</v>
      </c>
      <c r="D1532" s="15" t="s">
        <v>3261</v>
      </c>
      <c r="E1532" s="15" t="s">
        <v>1321</v>
      </c>
      <c r="F1532" s="14" t="s">
        <v>46</v>
      </c>
      <c r="G1532" s="14">
        <v>2017</v>
      </c>
      <c r="H1532" s="14">
        <v>136</v>
      </c>
      <c r="I1532" s="1"/>
      <c r="J1532" s="14">
        <v>150</v>
      </c>
      <c r="K1532" s="14">
        <v>160</v>
      </c>
      <c r="L1532" s="14" t="s">
        <v>1322</v>
      </c>
      <c r="M1532" s="14">
        <v>3.7429999999999999</v>
      </c>
      <c r="N1532" s="14">
        <v>3.577</v>
      </c>
      <c r="O1532" s="14">
        <v>2</v>
      </c>
      <c r="P1532" s="23" t="b">
        <f t="shared" si="92"/>
        <v>0</v>
      </c>
      <c r="Q1532" s="23" t="b">
        <f t="shared" si="93"/>
        <v>0</v>
      </c>
      <c r="R1532" s="23" t="b">
        <f t="shared" si="94"/>
        <v>0</v>
      </c>
    </row>
    <row r="1533" spans="1:18" ht="81">
      <c r="A1533" s="14">
        <f t="shared" si="95"/>
        <v>1532</v>
      </c>
      <c r="B1533" s="14" t="s">
        <v>19</v>
      </c>
      <c r="C1533" s="14" t="s">
        <v>3260</v>
      </c>
      <c r="D1533" s="15" t="s">
        <v>3262</v>
      </c>
      <c r="E1533" s="15" t="s">
        <v>124</v>
      </c>
      <c r="F1533" s="14" t="s">
        <v>46</v>
      </c>
      <c r="G1533" s="14">
        <v>2017</v>
      </c>
      <c r="H1533" s="14">
        <v>24</v>
      </c>
      <c r="I1533" s="1">
        <v>26</v>
      </c>
      <c r="J1533" s="14">
        <v>21213</v>
      </c>
      <c r="K1533" s="14">
        <v>21221</v>
      </c>
      <c r="L1533" s="14" t="s">
        <v>125</v>
      </c>
      <c r="M1533" s="14">
        <v>2.7410000000000001</v>
      </c>
      <c r="N1533" s="14">
        <v>3.0230000000000001</v>
      </c>
      <c r="O1533" s="21">
        <v>9</v>
      </c>
      <c r="P1533" s="23" t="b">
        <f t="shared" si="92"/>
        <v>0</v>
      </c>
      <c r="Q1533" s="23" t="b">
        <f t="shared" si="93"/>
        <v>0</v>
      </c>
      <c r="R1533" s="23" t="b">
        <f t="shared" si="94"/>
        <v>0</v>
      </c>
    </row>
    <row r="1534" spans="1:18" ht="40.5">
      <c r="A1534" s="14">
        <f t="shared" si="95"/>
        <v>1533</v>
      </c>
      <c r="B1534" s="14" t="s">
        <v>19</v>
      </c>
      <c r="C1534" s="14" t="s">
        <v>3263</v>
      </c>
      <c r="D1534" s="15" t="s">
        <v>3264</v>
      </c>
      <c r="E1534" s="15" t="s">
        <v>2838</v>
      </c>
      <c r="F1534" s="14" t="s">
        <v>46</v>
      </c>
      <c r="G1534" s="14">
        <v>2017</v>
      </c>
      <c r="H1534" s="14">
        <v>9</v>
      </c>
      <c r="I1534" s="1">
        <v>3</v>
      </c>
      <c r="L1534" s="14" t="s">
        <v>2839</v>
      </c>
      <c r="M1534" s="14">
        <v>3.03</v>
      </c>
      <c r="N1534" s="14">
        <v>3.45</v>
      </c>
      <c r="O1534" s="14">
        <v>4</v>
      </c>
      <c r="P1534" s="23" t="b">
        <f t="shared" si="92"/>
        <v>0</v>
      </c>
      <c r="Q1534" s="23" t="b">
        <f t="shared" si="93"/>
        <v>0</v>
      </c>
      <c r="R1534" s="23" t="b">
        <f t="shared" si="94"/>
        <v>0</v>
      </c>
    </row>
    <row r="1535" spans="1:18" ht="40.5">
      <c r="A1535" s="14">
        <f t="shared" si="95"/>
        <v>1534</v>
      </c>
      <c r="B1535" s="14" t="s">
        <v>19</v>
      </c>
      <c r="C1535" s="14" t="s">
        <v>3263</v>
      </c>
      <c r="D1535" s="15" t="s">
        <v>3265</v>
      </c>
      <c r="E1535" s="15" t="s">
        <v>52</v>
      </c>
      <c r="F1535" s="14" t="s">
        <v>46</v>
      </c>
      <c r="G1535" s="14">
        <v>2017</v>
      </c>
      <c r="H1535" s="14">
        <v>7</v>
      </c>
      <c r="I1535" s="1"/>
      <c r="L1535" s="14" t="s">
        <v>53</v>
      </c>
      <c r="M1535" s="14">
        <v>4.2590000000000003</v>
      </c>
      <c r="N1535" s="14">
        <v>4.8470000000000004</v>
      </c>
      <c r="O1535" s="14">
        <v>6</v>
      </c>
      <c r="P1535" s="23" t="b">
        <f t="shared" si="92"/>
        <v>0</v>
      </c>
      <c r="Q1535" s="23" t="b">
        <f t="shared" si="93"/>
        <v>0</v>
      </c>
      <c r="R1535" s="23" t="b">
        <f t="shared" si="94"/>
        <v>0</v>
      </c>
    </row>
    <row r="1536" spans="1:18" ht="40.5">
      <c r="A1536" s="14">
        <f t="shared" si="95"/>
        <v>1535</v>
      </c>
      <c r="B1536" s="14" t="s">
        <v>19</v>
      </c>
      <c r="C1536" s="14" t="s">
        <v>3263</v>
      </c>
      <c r="D1536" s="15" t="s">
        <v>3266</v>
      </c>
      <c r="E1536" s="15" t="s">
        <v>3267</v>
      </c>
      <c r="F1536" s="14" t="s">
        <v>46</v>
      </c>
      <c r="G1536" s="14">
        <v>2017</v>
      </c>
      <c r="H1536" s="14">
        <v>120</v>
      </c>
      <c r="I1536" s="1">
        <v>3</v>
      </c>
      <c r="J1536" s="14">
        <v>427</v>
      </c>
      <c r="K1536" s="14">
        <v>436</v>
      </c>
      <c r="L1536" s="14" t="s">
        <v>3268</v>
      </c>
      <c r="M1536" s="14">
        <v>4.0410000000000004</v>
      </c>
      <c r="N1536" s="14">
        <v>4.2169999999999996</v>
      </c>
      <c r="O1536" s="23">
        <v>9</v>
      </c>
      <c r="P1536" s="23" t="b">
        <f t="shared" si="92"/>
        <v>0</v>
      </c>
      <c r="Q1536" s="23" t="b">
        <f t="shared" si="93"/>
        <v>0</v>
      </c>
      <c r="R1536" s="23" t="b">
        <f t="shared" si="94"/>
        <v>0</v>
      </c>
    </row>
    <row r="1537" spans="1:18" ht="40.5">
      <c r="A1537" s="14">
        <f t="shared" si="95"/>
        <v>1536</v>
      </c>
      <c r="B1537" s="14" t="s">
        <v>19</v>
      </c>
      <c r="C1537" s="14" t="s">
        <v>3263</v>
      </c>
      <c r="D1537" s="15" t="s">
        <v>3269</v>
      </c>
      <c r="E1537" s="15" t="s">
        <v>304</v>
      </c>
      <c r="F1537" s="14" t="s">
        <v>46</v>
      </c>
      <c r="G1537" s="14">
        <v>2017</v>
      </c>
      <c r="H1537" s="14">
        <v>12</v>
      </c>
      <c r="I1537" s="1">
        <v>8</v>
      </c>
      <c r="L1537" s="14" t="s">
        <v>305</v>
      </c>
      <c r="M1537" s="14">
        <v>2.806</v>
      </c>
      <c r="N1537" s="14">
        <v>3.3940000000000001</v>
      </c>
      <c r="O1537" s="14">
        <v>8</v>
      </c>
      <c r="P1537" s="23" t="b">
        <f t="shared" si="92"/>
        <v>0</v>
      </c>
      <c r="Q1537" s="23" t="b">
        <f t="shared" si="93"/>
        <v>0</v>
      </c>
      <c r="R1537" s="23" t="b">
        <f t="shared" si="94"/>
        <v>0</v>
      </c>
    </row>
    <row r="1538" spans="1:18" ht="54">
      <c r="A1538" s="14">
        <f t="shared" si="95"/>
        <v>1537</v>
      </c>
      <c r="B1538" s="14" t="s">
        <v>19</v>
      </c>
      <c r="C1538" s="14" t="s">
        <v>3263</v>
      </c>
      <c r="D1538" s="15" t="s">
        <v>3270</v>
      </c>
      <c r="E1538" s="15" t="s">
        <v>2073</v>
      </c>
      <c r="F1538" s="14" t="s">
        <v>46</v>
      </c>
      <c r="G1538" s="14">
        <v>2017</v>
      </c>
      <c r="H1538" s="14">
        <v>44</v>
      </c>
      <c r="I1538" s="1">
        <v>4</v>
      </c>
      <c r="J1538" s="14">
        <v>430</v>
      </c>
      <c r="K1538" s="14">
        <v>442</v>
      </c>
      <c r="L1538" s="14" t="s">
        <v>2074</v>
      </c>
      <c r="M1538" s="14">
        <v>2.121</v>
      </c>
      <c r="N1538" s="14">
        <v>2.8879999999999999</v>
      </c>
      <c r="O1538" s="14">
        <v>4</v>
      </c>
      <c r="P1538" s="23" t="b">
        <f t="shared" ref="P1538:P1601" si="96">IF($N1538&gt;=10,1)</f>
        <v>0</v>
      </c>
      <c r="Q1538" s="23" t="b">
        <f t="shared" ref="Q1538:Q1601" si="97">IF($N1538&gt;=5,1)</f>
        <v>0</v>
      </c>
      <c r="R1538" s="23" t="b">
        <f t="shared" ref="R1538:R1601" si="98">IF($N1538&lt;2,1)</f>
        <v>0</v>
      </c>
    </row>
    <row r="1539" spans="1:18" ht="54">
      <c r="A1539" s="14">
        <f t="shared" ref="A1539:A1602" si="99">A1538+1</f>
        <v>1538</v>
      </c>
      <c r="B1539" s="14" t="s">
        <v>19</v>
      </c>
      <c r="C1539" s="14" t="s">
        <v>3271</v>
      </c>
      <c r="D1539" s="15" t="s">
        <v>3272</v>
      </c>
      <c r="E1539" s="15" t="s">
        <v>3124</v>
      </c>
      <c r="F1539" s="14" t="s">
        <v>46</v>
      </c>
      <c r="G1539" s="14">
        <v>2017</v>
      </c>
      <c r="H1539" s="14">
        <v>115</v>
      </c>
      <c r="I1539" s="1"/>
      <c r="J1539" s="14">
        <v>106</v>
      </c>
      <c r="K1539" s="14">
        <v>114</v>
      </c>
      <c r="L1539" s="14" t="s">
        <v>3125</v>
      </c>
      <c r="M1539" s="14">
        <v>4.4189999999999996</v>
      </c>
      <c r="N1539" s="14">
        <v>4.4619999999999997</v>
      </c>
      <c r="O1539" s="21">
        <v>9</v>
      </c>
      <c r="P1539" s="23" t="b">
        <f t="shared" si="96"/>
        <v>0</v>
      </c>
      <c r="Q1539" s="23" t="b">
        <f t="shared" si="97"/>
        <v>0</v>
      </c>
      <c r="R1539" s="23" t="b">
        <f t="shared" si="98"/>
        <v>0</v>
      </c>
    </row>
    <row r="1540" spans="1:18" ht="67.5">
      <c r="A1540" s="14">
        <f t="shared" si="99"/>
        <v>1539</v>
      </c>
      <c r="B1540" s="14" t="s">
        <v>19</v>
      </c>
      <c r="C1540" s="14" t="s">
        <v>3273</v>
      </c>
      <c r="D1540" s="15" t="s">
        <v>3274</v>
      </c>
      <c r="E1540" s="15" t="s">
        <v>2637</v>
      </c>
      <c r="F1540" s="14" t="s">
        <v>46</v>
      </c>
      <c r="G1540" s="14">
        <v>2017</v>
      </c>
      <c r="H1540" s="14">
        <v>113</v>
      </c>
      <c r="I1540" s="1"/>
      <c r="J1540" s="14">
        <v>26</v>
      </c>
      <c r="K1540" s="14">
        <v>34</v>
      </c>
      <c r="L1540" s="14" t="s">
        <v>2638</v>
      </c>
      <c r="M1540" s="14">
        <v>4.8570000000000002</v>
      </c>
      <c r="N1540" s="14">
        <v>5.4370000000000003</v>
      </c>
      <c r="O1540" s="14">
        <v>8</v>
      </c>
      <c r="P1540" s="23" t="b">
        <f t="shared" si="96"/>
        <v>0</v>
      </c>
      <c r="Q1540" s="23">
        <f t="shared" si="97"/>
        <v>1</v>
      </c>
      <c r="R1540" s="23" t="b">
        <f t="shared" si="98"/>
        <v>0</v>
      </c>
    </row>
    <row r="1541" spans="1:18" ht="40.5">
      <c r="A1541" s="14">
        <f t="shared" si="99"/>
        <v>1540</v>
      </c>
      <c r="B1541" s="14" t="s">
        <v>19</v>
      </c>
      <c r="C1541" s="14" t="s">
        <v>3275</v>
      </c>
      <c r="D1541" s="15" t="s">
        <v>3276</v>
      </c>
      <c r="E1541" s="15" t="s">
        <v>3277</v>
      </c>
      <c r="F1541" s="14" t="s">
        <v>46</v>
      </c>
      <c r="G1541" s="14">
        <v>2017</v>
      </c>
      <c r="H1541" s="14">
        <v>292</v>
      </c>
      <c r="I1541" s="1"/>
      <c r="J1541" s="14">
        <v>25</v>
      </c>
      <c r="K1541" s="14">
        <v>33</v>
      </c>
      <c r="L1541" s="14" t="s">
        <v>3278</v>
      </c>
      <c r="M1541" s="14">
        <v>4.0359999999999996</v>
      </c>
      <c r="N1541" s="14">
        <v>4.1630000000000003</v>
      </c>
      <c r="O1541" s="14">
        <v>6</v>
      </c>
      <c r="P1541" s="23" t="b">
        <f t="shared" si="96"/>
        <v>0</v>
      </c>
      <c r="Q1541" s="23" t="b">
        <f t="shared" si="97"/>
        <v>0</v>
      </c>
      <c r="R1541" s="23" t="b">
        <f t="shared" si="98"/>
        <v>0</v>
      </c>
    </row>
    <row r="1542" spans="1:18" ht="40.5">
      <c r="A1542" s="14">
        <f t="shared" si="99"/>
        <v>1541</v>
      </c>
      <c r="B1542" s="14" t="s">
        <v>19</v>
      </c>
      <c r="C1542" s="14" t="s">
        <v>3275</v>
      </c>
      <c r="D1542" s="15" t="s">
        <v>3279</v>
      </c>
      <c r="E1542" s="15" t="s">
        <v>3280</v>
      </c>
      <c r="F1542" s="14" t="s">
        <v>46</v>
      </c>
      <c r="G1542" s="14">
        <v>2017</v>
      </c>
      <c r="H1542" s="14">
        <v>105</v>
      </c>
      <c r="I1542" s="1">
        <v>1</v>
      </c>
      <c r="J1542" s="14">
        <v>219</v>
      </c>
      <c r="K1542" s="14">
        <v>228</v>
      </c>
      <c r="L1542" s="14" t="s">
        <v>3281</v>
      </c>
      <c r="M1542" s="14">
        <v>5.8129999999999997</v>
      </c>
      <c r="N1542" s="14">
        <v>6.4989999999999997</v>
      </c>
      <c r="O1542" s="14">
        <v>2</v>
      </c>
      <c r="P1542" s="23" t="b">
        <f t="shared" si="96"/>
        <v>0</v>
      </c>
      <c r="Q1542" s="23">
        <f t="shared" si="97"/>
        <v>1</v>
      </c>
      <c r="R1542" s="23" t="b">
        <f t="shared" si="98"/>
        <v>0</v>
      </c>
    </row>
    <row r="1543" spans="1:18" ht="67.5">
      <c r="A1543" s="14">
        <f t="shared" si="99"/>
        <v>1542</v>
      </c>
      <c r="B1543" s="14" t="s">
        <v>19</v>
      </c>
      <c r="C1543" s="14" t="s">
        <v>3275</v>
      </c>
      <c r="D1543" s="15" t="s">
        <v>3282</v>
      </c>
      <c r="E1543" s="15" t="s">
        <v>1653</v>
      </c>
      <c r="F1543" s="14" t="s">
        <v>46</v>
      </c>
      <c r="G1543" s="14">
        <v>2017</v>
      </c>
      <c r="H1543" s="14">
        <v>599</v>
      </c>
      <c r="I1543" s="1"/>
      <c r="J1543" s="14">
        <v>1382</v>
      </c>
      <c r="K1543" s="14">
        <v>1387</v>
      </c>
      <c r="L1543" s="14" t="s">
        <v>1654</v>
      </c>
      <c r="M1543" s="14">
        <v>4.9000000000000004</v>
      </c>
      <c r="N1543" s="14">
        <v>5.1020000000000003</v>
      </c>
      <c r="O1543" s="14">
        <v>8</v>
      </c>
      <c r="P1543" s="23" t="b">
        <f t="shared" si="96"/>
        <v>0</v>
      </c>
      <c r="Q1543" s="23">
        <f t="shared" si="97"/>
        <v>1</v>
      </c>
      <c r="R1543" s="23" t="b">
        <f t="shared" si="98"/>
        <v>0</v>
      </c>
    </row>
    <row r="1544" spans="1:18" ht="40.5">
      <c r="A1544" s="14">
        <f t="shared" si="99"/>
        <v>1543</v>
      </c>
      <c r="B1544" s="14" t="s">
        <v>19</v>
      </c>
      <c r="C1544" s="14" t="s">
        <v>3275</v>
      </c>
      <c r="D1544" s="15" t="s">
        <v>3283</v>
      </c>
      <c r="E1544" s="15" t="s">
        <v>52</v>
      </c>
      <c r="F1544" s="14" t="s">
        <v>46</v>
      </c>
      <c r="G1544" s="14">
        <v>2017</v>
      </c>
      <c r="H1544" s="14">
        <v>7</v>
      </c>
      <c r="I1544" s="1"/>
      <c r="L1544" s="14" t="s">
        <v>53</v>
      </c>
      <c r="M1544" s="14">
        <v>4.2590000000000003</v>
      </c>
      <c r="N1544" s="14">
        <v>4.8470000000000004</v>
      </c>
      <c r="O1544" s="14">
        <v>8</v>
      </c>
      <c r="P1544" s="23" t="b">
        <f t="shared" si="96"/>
        <v>0</v>
      </c>
      <c r="Q1544" s="23" t="b">
        <f t="shared" si="97"/>
        <v>0</v>
      </c>
      <c r="R1544" s="23" t="b">
        <f t="shared" si="98"/>
        <v>0</v>
      </c>
    </row>
    <row r="1545" spans="1:18" ht="54">
      <c r="A1545" s="14">
        <f t="shared" si="99"/>
        <v>1544</v>
      </c>
      <c r="B1545" s="14" t="s">
        <v>19</v>
      </c>
      <c r="C1545" s="14" t="s">
        <v>3284</v>
      </c>
      <c r="D1545" s="15" t="s">
        <v>3285</v>
      </c>
      <c r="E1545" s="15" t="s">
        <v>1394</v>
      </c>
      <c r="F1545" s="14" t="s">
        <v>46</v>
      </c>
      <c r="G1545" s="14">
        <v>2017</v>
      </c>
      <c r="H1545" s="14">
        <v>58</v>
      </c>
      <c r="I1545" s="1">
        <v>5</v>
      </c>
      <c r="J1545" s="14">
        <v>863</v>
      </c>
      <c r="K1545" s="14">
        <v>873</v>
      </c>
      <c r="L1545" s="14" t="s">
        <v>1395</v>
      </c>
      <c r="M1545" s="14">
        <v>4.76</v>
      </c>
      <c r="N1545" s="14">
        <v>4.8170000000000002</v>
      </c>
      <c r="O1545" s="14">
        <v>6</v>
      </c>
      <c r="P1545" s="23" t="b">
        <f t="shared" si="96"/>
        <v>0</v>
      </c>
      <c r="Q1545" s="23" t="b">
        <f t="shared" si="97"/>
        <v>0</v>
      </c>
      <c r="R1545" s="23" t="b">
        <f t="shared" si="98"/>
        <v>0</v>
      </c>
    </row>
    <row r="1546" spans="1:18" ht="54">
      <c r="A1546" s="14">
        <f t="shared" si="99"/>
        <v>1545</v>
      </c>
      <c r="B1546" s="14" t="s">
        <v>19</v>
      </c>
      <c r="C1546" s="14" t="s">
        <v>3286</v>
      </c>
      <c r="D1546" s="15" t="s">
        <v>3287</v>
      </c>
      <c r="E1546" s="15" t="s">
        <v>3216</v>
      </c>
      <c r="F1546" s="14" t="s">
        <v>46</v>
      </c>
      <c r="G1546" s="14">
        <v>2017</v>
      </c>
      <c r="H1546" s="14">
        <v>112</v>
      </c>
      <c r="I1546" s="1"/>
      <c r="J1546" s="14">
        <v>42</v>
      </c>
      <c r="K1546" s="14">
        <v>50</v>
      </c>
      <c r="L1546" s="14" t="s">
        <v>3217</v>
      </c>
      <c r="M1546" s="14">
        <v>2.786</v>
      </c>
      <c r="N1546" s="14">
        <v>3.2240000000000002</v>
      </c>
      <c r="O1546" s="14">
        <v>3</v>
      </c>
      <c r="P1546" s="23" t="b">
        <f t="shared" si="96"/>
        <v>0</v>
      </c>
      <c r="Q1546" s="23" t="b">
        <f t="shared" si="97"/>
        <v>0</v>
      </c>
      <c r="R1546" s="23" t="b">
        <f t="shared" si="98"/>
        <v>0</v>
      </c>
    </row>
    <row r="1547" spans="1:18" ht="54">
      <c r="A1547" s="14">
        <f t="shared" si="99"/>
        <v>1546</v>
      </c>
      <c r="B1547" s="14" t="s">
        <v>19</v>
      </c>
      <c r="C1547" s="14" t="s">
        <v>3286</v>
      </c>
      <c r="D1547" s="15" t="s">
        <v>3288</v>
      </c>
      <c r="E1547" s="15" t="s">
        <v>328</v>
      </c>
      <c r="F1547" s="14" t="s">
        <v>46</v>
      </c>
      <c r="G1547" s="14">
        <v>2017</v>
      </c>
      <c r="H1547" s="14">
        <v>8</v>
      </c>
      <c r="I1547" s="1"/>
      <c r="L1547" s="14" t="s">
        <v>329</v>
      </c>
      <c r="M1547" s="14">
        <v>4.0759999999999996</v>
      </c>
      <c r="N1547" s="14">
        <v>4.5259999999999998</v>
      </c>
      <c r="O1547" s="14">
        <v>5</v>
      </c>
      <c r="P1547" s="23" t="b">
        <f t="shared" si="96"/>
        <v>0</v>
      </c>
      <c r="Q1547" s="23" t="b">
        <f t="shared" si="97"/>
        <v>0</v>
      </c>
      <c r="R1547" s="23" t="b">
        <f t="shared" si="98"/>
        <v>0</v>
      </c>
    </row>
    <row r="1548" spans="1:18" ht="54">
      <c r="A1548" s="14">
        <f t="shared" si="99"/>
        <v>1547</v>
      </c>
      <c r="B1548" s="14" t="s">
        <v>19</v>
      </c>
      <c r="C1548" s="14" t="s">
        <v>3286</v>
      </c>
      <c r="D1548" s="15" t="s">
        <v>3289</v>
      </c>
      <c r="E1548" s="15" t="s">
        <v>2006</v>
      </c>
      <c r="F1548" s="14" t="s">
        <v>46</v>
      </c>
      <c r="G1548" s="14">
        <v>2017</v>
      </c>
      <c r="H1548" s="14">
        <v>73</v>
      </c>
      <c r="I1548" s="1">
        <v>2</v>
      </c>
      <c r="J1548" s="14">
        <v>404</v>
      </c>
      <c r="K1548" s="14">
        <v>416</v>
      </c>
      <c r="L1548" s="14" t="s">
        <v>2007</v>
      </c>
      <c r="M1548" s="14">
        <v>3.63</v>
      </c>
      <c r="N1548" s="14">
        <v>3.7519999999999998</v>
      </c>
      <c r="O1548" s="14">
        <v>3</v>
      </c>
      <c r="P1548" s="23" t="b">
        <f t="shared" si="96"/>
        <v>0</v>
      </c>
      <c r="Q1548" s="23" t="b">
        <f t="shared" si="97"/>
        <v>0</v>
      </c>
      <c r="R1548" s="23" t="b">
        <f t="shared" si="98"/>
        <v>0</v>
      </c>
    </row>
    <row r="1549" spans="1:18" ht="67.5">
      <c r="A1549" s="14">
        <f t="shared" si="99"/>
        <v>1548</v>
      </c>
      <c r="B1549" s="14" t="s">
        <v>19</v>
      </c>
      <c r="C1549" s="14" t="s">
        <v>3286</v>
      </c>
      <c r="D1549" s="15" t="s">
        <v>3290</v>
      </c>
      <c r="E1549" s="15" t="s">
        <v>335</v>
      </c>
      <c r="F1549" s="14" t="s">
        <v>46</v>
      </c>
      <c r="G1549" s="14">
        <v>2017</v>
      </c>
      <c r="H1549" s="14">
        <v>101</v>
      </c>
      <c r="I1549" s="1">
        <v>11</v>
      </c>
      <c r="J1549" s="14">
        <v>4761</v>
      </c>
      <c r="K1549" s="14">
        <v>4773</v>
      </c>
      <c r="L1549" s="14" t="s">
        <v>336</v>
      </c>
      <c r="M1549" s="14">
        <v>3.42</v>
      </c>
      <c r="N1549" s="14">
        <v>3.7160000000000002</v>
      </c>
      <c r="O1549" s="14">
        <v>6</v>
      </c>
      <c r="P1549" s="23" t="b">
        <f t="shared" si="96"/>
        <v>0</v>
      </c>
      <c r="Q1549" s="23" t="b">
        <f t="shared" si="97"/>
        <v>0</v>
      </c>
      <c r="R1549" s="23" t="b">
        <f t="shared" si="98"/>
        <v>0</v>
      </c>
    </row>
    <row r="1550" spans="1:18" ht="54">
      <c r="A1550" s="14">
        <f t="shared" si="99"/>
        <v>1549</v>
      </c>
      <c r="B1550" s="14" t="s">
        <v>19</v>
      </c>
      <c r="C1550" s="14" t="s">
        <v>3286</v>
      </c>
      <c r="D1550" s="15" t="s">
        <v>3291</v>
      </c>
      <c r="E1550" s="15" t="s">
        <v>1876</v>
      </c>
      <c r="F1550" s="14" t="s">
        <v>46</v>
      </c>
      <c r="G1550" s="14">
        <v>2017</v>
      </c>
      <c r="H1550" s="14">
        <v>114</v>
      </c>
      <c r="I1550" s="1"/>
      <c r="J1550" s="14">
        <v>97</v>
      </c>
      <c r="K1550" s="14">
        <v>105</v>
      </c>
      <c r="L1550" s="14" t="s">
        <v>1877</v>
      </c>
      <c r="M1550" s="14">
        <v>2.3069999999999999</v>
      </c>
      <c r="N1550" s="14">
        <v>2.484</v>
      </c>
      <c r="O1550" s="21">
        <v>9</v>
      </c>
      <c r="P1550" s="23" t="b">
        <f t="shared" si="96"/>
        <v>0</v>
      </c>
      <c r="Q1550" s="23" t="b">
        <f t="shared" si="97"/>
        <v>0</v>
      </c>
      <c r="R1550" s="23" t="b">
        <f t="shared" si="98"/>
        <v>0</v>
      </c>
    </row>
    <row r="1551" spans="1:18" ht="54">
      <c r="A1551" s="14">
        <f t="shared" si="99"/>
        <v>1550</v>
      </c>
      <c r="B1551" s="14" t="s">
        <v>19</v>
      </c>
      <c r="C1551" s="14" t="s">
        <v>3286</v>
      </c>
      <c r="D1551" s="15" t="s">
        <v>3292</v>
      </c>
      <c r="E1551" s="15" t="s">
        <v>2405</v>
      </c>
      <c r="F1551" s="14" t="s">
        <v>46</v>
      </c>
      <c r="G1551" s="14">
        <v>2017</v>
      </c>
      <c r="H1551" s="14">
        <v>7</v>
      </c>
      <c r="I1551" s="1"/>
      <c r="L1551" s="14" t="s">
        <v>2406</v>
      </c>
      <c r="M1551" s="14">
        <v>1.825</v>
      </c>
      <c r="N1551" s="14">
        <v>2.3319999999999999</v>
      </c>
      <c r="O1551" s="14">
        <v>8</v>
      </c>
      <c r="P1551" s="23" t="b">
        <f t="shared" si="96"/>
        <v>0</v>
      </c>
      <c r="Q1551" s="23" t="b">
        <f t="shared" si="97"/>
        <v>0</v>
      </c>
      <c r="R1551" s="23" t="b">
        <f t="shared" si="98"/>
        <v>0</v>
      </c>
    </row>
    <row r="1552" spans="1:18" ht="94.5">
      <c r="A1552" s="14">
        <f t="shared" si="99"/>
        <v>1551</v>
      </c>
      <c r="B1552" s="14" t="s">
        <v>19</v>
      </c>
      <c r="C1552" s="14" t="s">
        <v>3293</v>
      </c>
      <c r="D1552" s="15" t="s">
        <v>3294</v>
      </c>
      <c r="E1552" s="15" t="s">
        <v>1653</v>
      </c>
      <c r="F1552" s="14" t="s">
        <v>46</v>
      </c>
      <c r="G1552" s="14">
        <v>2017</v>
      </c>
      <c r="H1552" s="14">
        <v>593</v>
      </c>
      <c r="I1552" s="1"/>
      <c r="J1552" s="14">
        <v>704</v>
      </c>
      <c r="K1552" s="14">
        <v>712</v>
      </c>
      <c r="L1552" s="14" t="s">
        <v>1654</v>
      </c>
      <c r="M1552" s="14">
        <v>4.9000000000000004</v>
      </c>
      <c r="N1552" s="14">
        <v>5.1020000000000003</v>
      </c>
      <c r="O1552" s="14">
        <v>6</v>
      </c>
      <c r="P1552" s="23" t="b">
        <f t="shared" si="96"/>
        <v>0</v>
      </c>
      <c r="Q1552" s="23">
        <f t="shared" si="97"/>
        <v>1</v>
      </c>
      <c r="R1552" s="23" t="b">
        <f t="shared" si="98"/>
        <v>0</v>
      </c>
    </row>
    <row r="1553" spans="1:18" ht="67.5">
      <c r="A1553" s="14">
        <f t="shared" si="99"/>
        <v>1552</v>
      </c>
      <c r="B1553" s="14" t="s">
        <v>19</v>
      </c>
      <c r="C1553" s="14" t="s">
        <v>3295</v>
      </c>
      <c r="D1553" s="15" t="s">
        <v>3296</v>
      </c>
      <c r="E1553" s="15" t="s">
        <v>3277</v>
      </c>
      <c r="F1553" s="14" t="s">
        <v>46</v>
      </c>
      <c r="G1553" s="14">
        <v>2017</v>
      </c>
      <c r="H1553" s="14">
        <v>299</v>
      </c>
      <c r="I1553" s="1"/>
      <c r="J1553" s="14">
        <v>43</v>
      </c>
      <c r="K1553" s="14">
        <v>53</v>
      </c>
      <c r="L1553" s="14" t="s">
        <v>3278</v>
      </c>
      <c r="M1553" s="14">
        <v>4.0359999999999996</v>
      </c>
      <c r="N1553" s="14">
        <v>4.1630000000000003</v>
      </c>
      <c r="O1553" s="14">
        <v>6</v>
      </c>
      <c r="P1553" s="23" t="b">
        <f t="shared" si="96"/>
        <v>0</v>
      </c>
      <c r="Q1553" s="23" t="b">
        <f t="shared" si="97"/>
        <v>0</v>
      </c>
      <c r="R1553" s="23" t="b">
        <f t="shared" si="98"/>
        <v>0</v>
      </c>
    </row>
    <row r="1554" spans="1:18" ht="40.5">
      <c r="A1554" s="14">
        <f t="shared" si="99"/>
        <v>1553</v>
      </c>
      <c r="B1554" s="14" t="s">
        <v>19</v>
      </c>
      <c r="C1554" s="14" t="s">
        <v>3297</v>
      </c>
      <c r="D1554" s="15" t="s">
        <v>3298</v>
      </c>
      <c r="E1554" s="15" t="s">
        <v>1876</v>
      </c>
      <c r="F1554" s="14" t="s">
        <v>46</v>
      </c>
      <c r="G1554" s="14">
        <v>2017</v>
      </c>
      <c r="H1554" s="14">
        <v>112</v>
      </c>
      <c r="I1554" s="1"/>
      <c r="J1554" s="14">
        <v>49</v>
      </c>
      <c r="K1554" s="14">
        <v>54</v>
      </c>
      <c r="L1554" s="14" t="s">
        <v>1877</v>
      </c>
      <c r="M1554" s="14">
        <v>2.3069999999999999</v>
      </c>
      <c r="N1554" s="14">
        <v>2.484</v>
      </c>
      <c r="O1554" s="14">
        <v>8</v>
      </c>
      <c r="P1554" s="23" t="b">
        <f t="shared" si="96"/>
        <v>0</v>
      </c>
      <c r="Q1554" s="23" t="b">
        <f t="shared" si="97"/>
        <v>0</v>
      </c>
      <c r="R1554" s="23" t="b">
        <f t="shared" si="98"/>
        <v>0</v>
      </c>
    </row>
    <row r="1555" spans="1:18" ht="54">
      <c r="A1555" s="14">
        <f t="shared" si="99"/>
        <v>1554</v>
      </c>
      <c r="B1555" s="14" t="s">
        <v>19</v>
      </c>
      <c r="C1555" s="14" t="s">
        <v>3299</v>
      </c>
      <c r="D1555" s="15" t="s">
        <v>3300</v>
      </c>
      <c r="E1555" s="15" t="s">
        <v>3301</v>
      </c>
      <c r="F1555" s="14" t="s">
        <v>46</v>
      </c>
      <c r="G1555" s="14">
        <v>2017</v>
      </c>
      <c r="H1555" s="14">
        <v>200</v>
      </c>
      <c r="I1555" s="14">
        <v>2</v>
      </c>
      <c r="J1555" s="14">
        <v>97</v>
      </c>
      <c r="K1555" s="14">
        <v>105</v>
      </c>
      <c r="L1555" s="14" t="s">
        <v>3302</v>
      </c>
      <c r="M1555" s="14">
        <v>2.7669999999999999</v>
      </c>
      <c r="N1555" s="14">
        <v>3.2349999999999999</v>
      </c>
      <c r="O1555" s="14">
        <v>53</v>
      </c>
      <c r="P1555" s="23" t="b">
        <f t="shared" si="96"/>
        <v>0</v>
      </c>
      <c r="Q1555" s="23" t="b">
        <f t="shared" si="97"/>
        <v>0</v>
      </c>
      <c r="R1555" s="23" t="b">
        <f t="shared" si="98"/>
        <v>0</v>
      </c>
    </row>
    <row r="1556" spans="1:18" ht="40.5">
      <c r="A1556" s="14">
        <f t="shared" si="99"/>
        <v>1555</v>
      </c>
      <c r="B1556" s="14" t="s">
        <v>19</v>
      </c>
      <c r="C1556" s="14" t="s">
        <v>3299</v>
      </c>
      <c r="D1556" s="15" t="s">
        <v>3303</v>
      </c>
      <c r="E1556" s="15" t="s">
        <v>3189</v>
      </c>
      <c r="F1556" s="14" t="s">
        <v>46</v>
      </c>
      <c r="G1556" s="14">
        <v>2017</v>
      </c>
      <c r="H1556" s="14">
        <v>34</v>
      </c>
      <c r="I1556" s="1">
        <v>2</v>
      </c>
      <c r="J1556" s="14">
        <v>157</v>
      </c>
      <c r="K1556" s="14">
        <v>165</v>
      </c>
      <c r="L1556" s="14" t="s">
        <v>3190</v>
      </c>
      <c r="M1556" s="14">
        <v>1.4850000000000001</v>
      </c>
      <c r="N1556" s="14">
        <v>1.71</v>
      </c>
      <c r="O1556" s="14">
        <v>4</v>
      </c>
      <c r="P1556" s="23" t="b">
        <f t="shared" si="96"/>
        <v>0</v>
      </c>
      <c r="Q1556" s="23" t="b">
        <f t="shared" si="97"/>
        <v>0</v>
      </c>
      <c r="R1556" s="23">
        <f t="shared" si="98"/>
        <v>1</v>
      </c>
    </row>
    <row r="1557" spans="1:18" ht="54">
      <c r="A1557" s="14">
        <f t="shared" si="99"/>
        <v>1556</v>
      </c>
      <c r="B1557" s="14" t="s">
        <v>19</v>
      </c>
      <c r="C1557" s="14" t="s">
        <v>3299</v>
      </c>
      <c r="D1557" s="15" t="s">
        <v>3304</v>
      </c>
      <c r="E1557" s="15" t="s">
        <v>3305</v>
      </c>
      <c r="F1557" s="14" t="s">
        <v>46</v>
      </c>
      <c r="G1557" s="14">
        <v>2017</v>
      </c>
      <c r="H1557" s="14">
        <v>478</v>
      </c>
      <c r="I1557" s="1"/>
      <c r="J1557" s="14">
        <v>96</v>
      </c>
      <c r="K1557" s="14">
        <v>101</v>
      </c>
      <c r="L1557" s="14" t="s">
        <v>3306</v>
      </c>
      <c r="M1557" s="14">
        <v>1.7509999999999999</v>
      </c>
      <c r="N1557" s="14">
        <v>1.6319999999999999</v>
      </c>
      <c r="O1557" s="19">
        <v>11</v>
      </c>
      <c r="P1557" s="23" t="b">
        <f t="shared" si="96"/>
        <v>0</v>
      </c>
      <c r="Q1557" s="23" t="b">
        <f t="shared" si="97"/>
        <v>0</v>
      </c>
      <c r="R1557" s="23">
        <f t="shared" si="98"/>
        <v>1</v>
      </c>
    </row>
    <row r="1558" spans="1:18" ht="54">
      <c r="A1558" s="14">
        <f t="shared" si="99"/>
        <v>1557</v>
      </c>
      <c r="B1558" s="14" t="s">
        <v>19</v>
      </c>
      <c r="C1558" s="14" t="s">
        <v>3598</v>
      </c>
      <c r="D1558" s="15" t="s">
        <v>3599</v>
      </c>
      <c r="E1558" s="15" t="s">
        <v>3600</v>
      </c>
      <c r="F1558" s="14" t="s">
        <v>46</v>
      </c>
      <c r="G1558" s="14">
        <v>2017</v>
      </c>
      <c r="H1558" s="14">
        <v>23</v>
      </c>
      <c r="I1558" s="1">
        <v>6</v>
      </c>
      <c r="J1558" s="14">
        <v>1189</v>
      </c>
      <c r="K1558" s="14">
        <v>1196</v>
      </c>
      <c r="L1558" s="14" t="s">
        <v>3601</v>
      </c>
      <c r="M1558" s="14">
        <v>1.891</v>
      </c>
      <c r="N1558" s="14">
        <v>1.9850000000000001</v>
      </c>
      <c r="O1558" s="14">
        <v>2</v>
      </c>
      <c r="P1558" s="23" t="b">
        <f t="shared" si="96"/>
        <v>0</v>
      </c>
      <c r="Q1558" s="23" t="b">
        <f t="shared" si="97"/>
        <v>0</v>
      </c>
      <c r="R1558" s="23">
        <f t="shared" si="98"/>
        <v>1</v>
      </c>
    </row>
    <row r="1559" spans="1:18" ht="54">
      <c r="A1559" s="14">
        <f t="shared" si="99"/>
        <v>1558</v>
      </c>
      <c r="B1559" s="14" t="s">
        <v>19</v>
      </c>
      <c r="C1559" s="14" t="s">
        <v>3307</v>
      </c>
      <c r="D1559" s="15" t="s">
        <v>3308</v>
      </c>
      <c r="E1559" s="15" t="s">
        <v>2637</v>
      </c>
      <c r="F1559" s="14" t="s">
        <v>46</v>
      </c>
      <c r="G1559" s="14">
        <v>2017</v>
      </c>
      <c r="H1559" s="14">
        <v>115</v>
      </c>
      <c r="I1559" s="1"/>
      <c r="J1559" s="14">
        <v>467</v>
      </c>
      <c r="K1559" s="14">
        <v>474</v>
      </c>
      <c r="L1559" s="14" t="s">
        <v>2638</v>
      </c>
      <c r="M1559" s="14">
        <v>4.8570000000000002</v>
      </c>
      <c r="N1559" s="14">
        <v>5.4370000000000003</v>
      </c>
      <c r="O1559" s="19">
        <v>11</v>
      </c>
      <c r="P1559" s="23" t="b">
        <f t="shared" si="96"/>
        <v>0</v>
      </c>
      <c r="Q1559" s="23">
        <f t="shared" si="97"/>
        <v>1</v>
      </c>
      <c r="R1559" s="23" t="b">
        <f t="shared" si="98"/>
        <v>0</v>
      </c>
    </row>
    <row r="1560" spans="1:18" ht="40.5">
      <c r="A1560" s="14">
        <f t="shared" si="99"/>
        <v>1559</v>
      </c>
      <c r="B1560" s="14" t="s">
        <v>19</v>
      </c>
      <c r="C1560" s="14" t="s">
        <v>3602</v>
      </c>
      <c r="D1560" s="15" t="s">
        <v>3603</v>
      </c>
      <c r="E1560" s="15" t="s">
        <v>3470</v>
      </c>
      <c r="F1560" s="14" t="s">
        <v>46</v>
      </c>
      <c r="G1560" s="14">
        <v>2017</v>
      </c>
      <c r="H1560" s="14">
        <v>27</v>
      </c>
      <c r="I1560" s="1">
        <v>6</v>
      </c>
      <c r="J1560" s="14">
        <v>1073</v>
      </c>
      <c r="K1560" s="14">
        <v>1082</v>
      </c>
      <c r="L1560" s="14" t="s">
        <v>3471</v>
      </c>
      <c r="M1560" s="14">
        <v>1.734</v>
      </c>
      <c r="N1560" s="14">
        <v>2.0529999999999999</v>
      </c>
      <c r="O1560" s="14">
        <v>2</v>
      </c>
      <c r="P1560" s="23" t="b">
        <f t="shared" si="96"/>
        <v>0</v>
      </c>
      <c r="Q1560" s="23" t="b">
        <f t="shared" si="97"/>
        <v>0</v>
      </c>
      <c r="R1560" s="23" t="b">
        <f t="shared" si="98"/>
        <v>0</v>
      </c>
    </row>
    <row r="1561" spans="1:18" ht="40.5">
      <c r="A1561" s="14">
        <f t="shared" si="99"/>
        <v>1560</v>
      </c>
      <c r="B1561" s="14" t="s">
        <v>19</v>
      </c>
      <c r="C1561" s="14" t="s">
        <v>3309</v>
      </c>
      <c r="D1561" s="15" t="s">
        <v>3310</v>
      </c>
      <c r="E1561" s="15" t="s">
        <v>1041</v>
      </c>
      <c r="F1561" s="14" t="s">
        <v>46</v>
      </c>
      <c r="G1561" s="14">
        <v>2017</v>
      </c>
      <c r="H1561" s="14">
        <v>12</v>
      </c>
      <c r="I1561" s="1">
        <v>1</v>
      </c>
      <c r="J1561" s="14">
        <v>1662</v>
      </c>
      <c r="K1561" s="14">
        <v>1679</v>
      </c>
      <c r="L1561" s="14" t="s">
        <v>1042</v>
      </c>
      <c r="M1561" s="14">
        <v>1.321</v>
      </c>
      <c r="N1561" s="14">
        <v>1.73</v>
      </c>
      <c r="O1561" s="14">
        <v>4</v>
      </c>
      <c r="P1561" s="23" t="b">
        <f t="shared" si="96"/>
        <v>0</v>
      </c>
      <c r="Q1561" s="23" t="b">
        <f t="shared" si="97"/>
        <v>0</v>
      </c>
      <c r="R1561" s="23">
        <f t="shared" si="98"/>
        <v>1</v>
      </c>
    </row>
    <row r="1562" spans="1:18" ht="54">
      <c r="A1562" s="14">
        <f t="shared" si="99"/>
        <v>1561</v>
      </c>
      <c r="B1562" s="14" t="s">
        <v>19</v>
      </c>
      <c r="C1562" s="14" t="s">
        <v>3311</v>
      </c>
      <c r="D1562" s="15" t="s">
        <v>3312</v>
      </c>
      <c r="E1562" s="15" t="s">
        <v>3216</v>
      </c>
      <c r="F1562" s="14" t="s">
        <v>46</v>
      </c>
      <c r="G1562" s="14">
        <v>2017</v>
      </c>
      <c r="H1562" s="14">
        <v>121</v>
      </c>
      <c r="I1562" s="27"/>
      <c r="J1562" s="14">
        <v>135</v>
      </c>
      <c r="K1562" s="14">
        <v>142</v>
      </c>
      <c r="L1562" s="14" t="s">
        <v>3217</v>
      </c>
      <c r="M1562" s="14">
        <v>2.786</v>
      </c>
      <c r="N1562" s="14">
        <v>3.2240000000000002</v>
      </c>
      <c r="O1562" s="19">
        <v>11</v>
      </c>
      <c r="P1562" s="23" t="b">
        <f t="shared" si="96"/>
        <v>0</v>
      </c>
      <c r="Q1562" s="23" t="b">
        <f t="shared" si="97"/>
        <v>0</v>
      </c>
      <c r="R1562" s="23" t="b">
        <f t="shared" si="98"/>
        <v>0</v>
      </c>
    </row>
    <row r="1563" spans="1:18" ht="54">
      <c r="A1563" s="14">
        <f t="shared" si="99"/>
        <v>1562</v>
      </c>
      <c r="B1563" s="14" t="s">
        <v>19</v>
      </c>
      <c r="C1563" s="14" t="s">
        <v>3311</v>
      </c>
      <c r="D1563" s="15" t="s">
        <v>3313</v>
      </c>
      <c r="E1563" s="15" t="s">
        <v>2637</v>
      </c>
      <c r="F1563" s="14" t="s">
        <v>46</v>
      </c>
      <c r="G1563" s="14">
        <v>2017</v>
      </c>
      <c r="H1563" s="14">
        <v>104</v>
      </c>
      <c r="I1563" s="1"/>
      <c r="J1563" s="14">
        <v>39</v>
      </c>
      <c r="K1563" s="14">
        <v>48</v>
      </c>
      <c r="L1563" s="14" t="s">
        <v>2638</v>
      </c>
      <c r="M1563" s="14">
        <v>4.8570000000000002</v>
      </c>
      <c r="N1563" s="14">
        <v>5.4370000000000003</v>
      </c>
      <c r="O1563" s="14">
        <v>2</v>
      </c>
      <c r="P1563" s="23" t="b">
        <f t="shared" si="96"/>
        <v>0</v>
      </c>
      <c r="Q1563" s="23">
        <f t="shared" si="97"/>
        <v>1</v>
      </c>
      <c r="R1563" s="23" t="b">
        <f t="shared" si="98"/>
        <v>0</v>
      </c>
    </row>
    <row r="1564" spans="1:18" ht="54">
      <c r="A1564" s="14">
        <f t="shared" si="99"/>
        <v>1563</v>
      </c>
      <c r="B1564" s="14" t="s">
        <v>19</v>
      </c>
      <c r="C1564" s="14" t="s">
        <v>3311</v>
      </c>
      <c r="D1564" s="15" t="s">
        <v>3314</v>
      </c>
      <c r="E1564" s="15" t="s">
        <v>2637</v>
      </c>
      <c r="F1564" s="14" t="s">
        <v>46</v>
      </c>
      <c r="G1564" s="14">
        <v>2017</v>
      </c>
      <c r="H1564" s="14">
        <v>114</v>
      </c>
      <c r="I1564" s="1"/>
      <c r="J1564" s="14">
        <v>238</v>
      </c>
      <c r="K1564" s="14">
        <v>247</v>
      </c>
      <c r="L1564" s="14" t="s">
        <v>2638</v>
      </c>
      <c r="M1564" s="14">
        <v>4.8570000000000002</v>
      </c>
      <c r="N1564" s="14">
        <v>5.4370000000000003</v>
      </c>
      <c r="O1564" s="14">
        <v>10</v>
      </c>
      <c r="P1564" s="23" t="b">
        <f t="shared" si="96"/>
        <v>0</v>
      </c>
      <c r="Q1564" s="23">
        <f t="shared" si="97"/>
        <v>1</v>
      </c>
      <c r="R1564" s="23" t="b">
        <f t="shared" si="98"/>
        <v>0</v>
      </c>
    </row>
    <row r="1565" spans="1:18" ht="54">
      <c r="A1565" s="14">
        <f t="shared" si="99"/>
        <v>1564</v>
      </c>
      <c r="B1565" s="14" t="s">
        <v>19</v>
      </c>
      <c r="C1565" s="14" t="s">
        <v>3315</v>
      </c>
      <c r="D1565" s="15" t="s">
        <v>3316</v>
      </c>
      <c r="E1565" s="15" t="s">
        <v>328</v>
      </c>
      <c r="F1565" s="14" t="s">
        <v>46</v>
      </c>
      <c r="G1565" s="14">
        <v>2017</v>
      </c>
      <c r="H1565" s="14">
        <v>8</v>
      </c>
      <c r="I1565" s="1"/>
      <c r="L1565" s="14" t="s">
        <v>329</v>
      </c>
      <c r="M1565" s="14">
        <v>4.0759999999999996</v>
      </c>
      <c r="N1565" s="14">
        <v>4.5259999999999998</v>
      </c>
      <c r="O1565" s="19">
        <v>11</v>
      </c>
      <c r="P1565" s="23" t="b">
        <f t="shared" si="96"/>
        <v>0</v>
      </c>
      <c r="Q1565" s="23" t="b">
        <f t="shared" si="97"/>
        <v>0</v>
      </c>
      <c r="R1565" s="23" t="b">
        <f t="shared" si="98"/>
        <v>0</v>
      </c>
    </row>
    <row r="1566" spans="1:18" ht="81">
      <c r="A1566" s="14">
        <f t="shared" si="99"/>
        <v>1565</v>
      </c>
      <c r="B1566" s="14" t="s">
        <v>19</v>
      </c>
      <c r="C1566" s="14" t="s">
        <v>3317</v>
      </c>
      <c r="D1566" s="15" t="s">
        <v>3318</v>
      </c>
      <c r="E1566" s="15" t="s">
        <v>124</v>
      </c>
      <c r="F1566" s="14" t="s">
        <v>46</v>
      </c>
      <c r="G1566" s="14">
        <v>2017</v>
      </c>
      <c r="H1566" s="14">
        <v>24</v>
      </c>
      <c r="I1566" s="1">
        <v>26</v>
      </c>
      <c r="J1566" s="14">
        <v>20982</v>
      </c>
      <c r="K1566" s="14">
        <v>20994</v>
      </c>
      <c r="L1566" s="14" t="s">
        <v>125</v>
      </c>
      <c r="M1566" s="14">
        <v>2.7410000000000001</v>
      </c>
      <c r="N1566" s="14">
        <v>3.0230000000000001</v>
      </c>
      <c r="O1566" s="21">
        <v>9</v>
      </c>
      <c r="P1566" s="23" t="b">
        <f t="shared" si="96"/>
        <v>0</v>
      </c>
      <c r="Q1566" s="23" t="b">
        <f t="shared" si="97"/>
        <v>0</v>
      </c>
      <c r="R1566" s="23" t="b">
        <f t="shared" si="98"/>
        <v>0</v>
      </c>
    </row>
    <row r="1567" spans="1:18" ht="135">
      <c r="A1567" s="14">
        <f t="shared" si="99"/>
        <v>1566</v>
      </c>
      <c r="B1567" s="14" t="s">
        <v>19</v>
      </c>
      <c r="C1567" s="14" t="s">
        <v>3604</v>
      </c>
      <c r="D1567" s="15" t="s">
        <v>3605</v>
      </c>
      <c r="E1567" s="15" t="s">
        <v>1836</v>
      </c>
      <c r="F1567" s="14" t="s">
        <v>46</v>
      </c>
      <c r="G1567" s="14">
        <v>2017</v>
      </c>
      <c r="H1567" s="14">
        <v>14</v>
      </c>
      <c r="I1567" s="1">
        <v>12</v>
      </c>
      <c r="L1567" s="14" t="s">
        <v>1837</v>
      </c>
      <c r="M1567" s="14">
        <v>2.101</v>
      </c>
      <c r="N1567" s="14">
        <v>2.54</v>
      </c>
      <c r="O1567" s="14">
        <v>2</v>
      </c>
      <c r="P1567" s="23" t="b">
        <f t="shared" si="96"/>
        <v>0</v>
      </c>
      <c r="Q1567" s="23" t="b">
        <f t="shared" si="97"/>
        <v>0</v>
      </c>
      <c r="R1567" s="23" t="b">
        <f t="shared" si="98"/>
        <v>0</v>
      </c>
    </row>
    <row r="1568" spans="1:18" ht="81">
      <c r="A1568" s="14">
        <f t="shared" si="99"/>
        <v>1567</v>
      </c>
      <c r="B1568" s="14" t="s">
        <v>19</v>
      </c>
      <c r="C1568" s="14" t="s">
        <v>3319</v>
      </c>
      <c r="D1568" s="15" t="s">
        <v>3320</v>
      </c>
      <c r="E1568" s="15" t="s">
        <v>3321</v>
      </c>
      <c r="F1568" s="14" t="s">
        <v>46</v>
      </c>
      <c r="G1568" s="14">
        <v>2017</v>
      </c>
      <c r="H1568" s="14">
        <v>3</v>
      </c>
      <c r="I1568" s="1">
        <v>11</v>
      </c>
      <c r="J1568" s="14">
        <v>2974</v>
      </c>
      <c r="K1568" s="14">
        <v>2979</v>
      </c>
      <c r="L1568" s="14" t="s">
        <v>3322</v>
      </c>
      <c r="M1568" s="14">
        <v>3.234</v>
      </c>
      <c r="N1568" s="14">
        <v>3.234</v>
      </c>
      <c r="O1568" s="19">
        <v>11</v>
      </c>
      <c r="P1568" s="23" t="b">
        <f t="shared" si="96"/>
        <v>0</v>
      </c>
      <c r="Q1568" s="23" t="b">
        <f t="shared" si="97"/>
        <v>0</v>
      </c>
      <c r="R1568" s="23" t="b">
        <f t="shared" si="98"/>
        <v>0</v>
      </c>
    </row>
    <row r="1569" spans="1:18" ht="40.5">
      <c r="A1569" s="14">
        <f t="shared" si="99"/>
        <v>1568</v>
      </c>
      <c r="B1569" s="14" t="s">
        <v>19</v>
      </c>
      <c r="C1569" s="14" t="s">
        <v>3323</v>
      </c>
      <c r="D1569" s="15" t="s">
        <v>3324</v>
      </c>
      <c r="E1569" s="15" t="s">
        <v>3325</v>
      </c>
      <c r="F1569" s="14" t="s">
        <v>46</v>
      </c>
      <c r="G1569" s="14">
        <v>2017</v>
      </c>
      <c r="H1569" s="14">
        <v>1</v>
      </c>
      <c r="I1569" s="1">
        <v>3</v>
      </c>
      <c r="J1569" s="14">
        <v>152</v>
      </c>
      <c r="K1569" s="14">
        <v>157</v>
      </c>
      <c r="L1569" s="14" t="s">
        <v>3326</v>
      </c>
      <c r="M1569" s="14">
        <v>0</v>
      </c>
      <c r="N1569" s="14">
        <v>0</v>
      </c>
      <c r="O1569" s="14">
        <v>8</v>
      </c>
      <c r="P1569" s="23" t="b">
        <f t="shared" si="96"/>
        <v>0</v>
      </c>
      <c r="Q1569" s="23" t="b">
        <f t="shared" si="97"/>
        <v>0</v>
      </c>
      <c r="R1569" s="23">
        <f t="shared" si="98"/>
        <v>1</v>
      </c>
    </row>
    <row r="1570" spans="1:18" ht="54">
      <c r="A1570" s="14">
        <f t="shared" si="99"/>
        <v>1569</v>
      </c>
      <c r="B1570" s="14" t="s">
        <v>19</v>
      </c>
      <c r="C1570" s="14" t="s">
        <v>3323</v>
      </c>
      <c r="D1570" s="15" t="s">
        <v>3327</v>
      </c>
      <c r="E1570" s="15" t="s">
        <v>3328</v>
      </c>
      <c r="F1570" s="14" t="s">
        <v>447</v>
      </c>
      <c r="G1570" s="14">
        <v>2017</v>
      </c>
      <c r="H1570" s="14">
        <v>451</v>
      </c>
      <c r="I1570" s="1"/>
      <c r="J1570" s="14">
        <v>183</v>
      </c>
      <c r="K1570" s="14">
        <v>188</v>
      </c>
      <c r="L1570" s="14" t="s">
        <v>3329</v>
      </c>
      <c r="M1570" s="14">
        <v>3.347</v>
      </c>
      <c r="N1570" s="14">
        <v>4.0380000000000003</v>
      </c>
      <c r="O1570" s="14">
        <v>4</v>
      </c>
      <c r="P1570" s="23" t="b">
        <f t="shared" si="96"/>
        <v>0</v>
      </c>
      <c r="Q1570" s="23" t="b">
        <f t="shared" si="97"/>
        <v>0</v>
      </c>
      <c r="R1570" s="23" t="b">
        <f t="shared" si="98"/>
        <v>0</v>
      </c>
    </row>
    <row r="1571" spans="1:18" ht="67.5">
      <c r="A1571" s="14">
        <f t="shared" si="99"/>
        <v>1570</v>
      </c>
      <c r="B1571" s="14" t="s">
        <v>19</v>
      </c>
      <c r="C1571" s="14" t="s">
        <v>3330</v>
      </c>
      <c r="D1571" s="15" t="s">
        <v>3331</v>
      </c>
      <c r="E1571" s="15" t="s">
        <v>3219</v>
      </c>
      <c r="F1571" s="14" t="s">
        <v>46</v>
      </c>
      <c r="G1571" s="14">
        <v>2017</v>
      </c>
      <c r="H1571" s="14">
        <v>53</v>
      </c>
      <c r="I1571" s="1">
        <v>4</v>
      </c>
      <c r="J1571" s="14">
        <v>375</v>
      </c>
      <c r="K1571" s="14">
        <v>388</v>
      </c>
      <c r="L1571" s="14" t="s">
        <v>3220</v>
      </c>
      <c r="M1571" s="14">
        <v>3.6829999999999998</v>
      </c>
      <c r="N1571" s="14">
        <v>3.7730000000000001</v>
      </c>
      <c r="O1571" s="14">
        <v>5</v>
      </c>
      <c r="P1571" s="23" t="b">
        <f t="shared" si="96"/>
        <v>0</v>
      </c>
      <c r="Q1571" s="23" t="b">
        <f t="shared" si="97"/>
        <v>0</v>
      </c>
      <c r="R1571" s="23" t="b">
        <f t="shared" si="98"/>
        <v>0</v>
      </c>
    </row>
    <row r="1572" spans="1:18" ht="81">
      <c r="A1572" s="14">
        <f t="shared" si="99"/>
        <v>1571</v>
      </c>
      <c r="B1572" s="14" t="s">
        <v>19</v>
      </c>
      <c r="C1572" s="14" t="s">
        <v>3332</v>
      </c>
      <c r="D1572" s="15" t="s">
        <v>3333</v>
      </c>
      <c r="E1572" s="15" t="s">
        <v>1863</v>
      </c>
      <c r="F1572" s="14" t="s">
        <v>46</v>
      </c>
      <c r="G1572" s="14">
        <v>2017</v>
      </c>
      <c r="H1572" s="14">
        <v>19</v>
      </c>
      <c r="I1572" s="1">
        <v>8</v>
      </c>
      <c r="J1572" s="14">
        <v>718</v>
      </c>
      <c r="K1572" s="14">
        <v>724</v>
      </c>
      <c r="L1572" s="14" t="s">
        <v>1864</v>
      </c>
      <c r="M1572" s="14">
        <v>1.77</v>
      </c>
      <c r="N1572" s="14">
        <v>1.9390000000000001</v>
      </c>
      <c r="O1572" s="14">
        <v>6</v>
      </c>
      <c r="P1572" s="23" t="b">
        <f t="shared" si="96"/>
        <v>0</v>
      </c>
      <c r="Q1572" s="23" t="b">
        <f t="shared" si="97"/>
        <v>0</v>
      </c>
      <c r="R1572" s="23">
        <f t="shared" si="98"/>
        <v>1</v>
      </c>
    </row>
    <row r="1573" spans="1:18" ht="135">
      <c r="A1573" s="14">
        <f t="shared" si="99"/>
        <v>1572</v>
      </c>
      <c r="B1573" s="14" t="s">
        <v>19</v>
      </c>
      <c r="C1573" s="14" t="s">
        <v>3334</v>
      </c>
      <c r="D1573" s="15" t="s">
        <v>3335</v>
      </c>
      <c r="E1573" s="15" t="s">
        <v>1836</v>
      </c>
      <c r="F1573" s="14" t="s">
        <v>46</v>
      </c>
      <c r="G1573" s="14">
        <v>2017</v>
      </c>
      <c r="H1573" s="14">
        <v>14</v>
      </c>
      <c r="I1573" s="1">
        <v>2</v>
      </c>
      <c r="L1573" s="14" t="s">
        <v>1837</v>
      </c>
      <c r="M1573" s="14">
        <v>2.101</v>
      </c>
      <c r="N1573" s="14">
        <v>2.54</v>
      </c>
      <c r="O1573" s="14">
        <v>4</v>
      </c>
      <c r="P1573" s="23" t="b">
        <f t="shared" si="96"/>
        <v>0</v>
      </c>
      <c r="Q1573" s="23" t="b">
        <f t="shared" si="97"/>
        <v>0</v>
      </c>
      <c r="R1573" s="23" t="b">
        <f t="shared" si="98"/>
        <v>0</v>
      </c>
    </row>
    <row r="1574" spans="1:18" ht="54">
      <c r="A1574" s="14">
        <f t="shared" si="99"/>
        <v>1573</v>
      </c>
      <c r="B1574" s="14" t="s">
        <v>19</v>
      </c>
      <c r="C1574" s="14" t="s">
        <v>3336</v>
      </c>
      <c r="D1574" s="15" t="s">
        <v>3337</v>
      </c>
      <c r="E1574" s="15" t="s">
        <v>3219</v>
      </c>
      <c r="F1574" s="14" t="s">
        <v>46</v>
      </c>
      <c r="G1574" s="14">
        <v>2017</v>
      </c>
      <c r="H1574" s="14">
        <v>53</v>
      </c>
      <c r="I1574" s="27">
        <v>5</v>
      </c>
      <c r="J1574" s="14">
        <v>501</v>
      </c>
      <c r="K1574" s="14">
        <v>509</v>
      </c>
      <c r="L1574" s="14" t="s">
        <v>3220</v>
      </c>
      <c r="M1574" s="14">
        <v>3.6829999999999998</v>
      </c>
      <c r="N1574" s="14">
        <v>3.7730000000000001</v>
      </c>
      <c r="O1574" s="14">
        <v>6</v>
      </c>
      <c r="P1574" s="23" t="b">
        <f t="shared" si="96"/>
        <v>0</v>
      </c>
      <c r="Q1574" s="23" t="b">
        <f t="shared" si="97"/>
        <v>0</v>
      </c>
      <c r="R1574" s="23" t="b">
        <f t="shared" si="98"/>
        <v>0</v>
      </c>
    </row>
    <row r="1575" spans="1:18" ht="54">
      <c r="A1575" s="14">
        <f t="shared" si="99"/>
        <v>1574</v>
      </c>
      <c r="B1575" s="14" t="s">
        <v>19</v>
      </c>
      <c r="C1575" s="14" t="s">
        <v>3336</v>
      </c>
      <c r="D1575" s="15" t="s">
        <v>3338</v>
      </c>
      <c r="E1575" s="15" t="s">
        <v>2637</v>
      </c>
      <c r="F1575" s="14" t="s">
        <v>46</v>
      </c>
      <c r="G1575" s="14">
        <v>2017</v>
      </c>
      <c r="H1575" s="14">
        <v>114</v>
      </c>
      <c r="I1575" s="1"/>
      <c r="J1575" s="14">
        <v>104</v>
      </c>
      <c r="K1575" s="14">
        <v>113</v>
      </c>
      <c r="L1575" s="14" t="s">
        <v>2638</v>
      </c>
      <c r="M1575" s="14">
        <v>4.8570000000000002</v>
      </c>
      <c r="N1575" s="14">
        <v>5.4370000000000003</v>
      </c>
      <c r="O1575" s="14">
        <v>10</v>
      </c>
      <c r="P1575" s="23" t="b">
        <f t="shared" si="96"/>
        <v>0</v>
      </c>
      <c r="Q1575" s="23">
        <f t="shared" si="97"/>
        <v>1</v>
      </c>
      <c r="R1575" s="23" t="b">
        <f t="shared" si="98"/>
        <v>0</v>
      </c>
    </row>
    <row r="1576" spans="1:18" ht="67.5">
      <c r="A1576" s="14">
        <f t="shared" si="99"/>
        <v>1575</v>
      </c>
      <c r="B1576" s="14" t="s">
        <v>19</v>
      </c>
      <c r="C1576" s="14" t="s">
        <v>3339</v>
      </c>
      <c r="D1576" s="15" t="s">
        <v>3340</v>
      </c>
      <c r="E1576" s="15" t="s">
        <v>3341</v>
      </c>
      <c r="F1576" s="14" t="s">
        <v>46</v>
      </c>
      <c r="G1576" s="14">
        <v>2017</v>
      </c>
      <c r="H1576" s="14">
        <v>11</v>
      </c>
      <c r="I1576" s="1">
        <v>2</v>
      </c>
      <c r="J1576" s="14">
        <v>236</v>
      </c>
      <c r="K1576" s="14">
        <v>246</v>
      </c>
      <c r="L1576" s="14" t="s">
        <v>3342</v>
      </c>
      <c r="M1576" s="14">
        <v>6.4279999999999999</v>
      </c>
      <c r="N1576" s="14">
        <v>6.327</v>
      </c>
      <c r="O1576" s="14">
        <v>5</v>
      </c>
      <c r="P1576" s="23" t="b">
        <f t="shared" si="96"/>
        <v>0</v>
      </c>
      <c r="Q1576" s="23">
        <f t="shared" si="97"/>
        <v>1</v>
      </c>
      <c r="R1576" s="23" t="b">
        <f t="shared" si="98"/>
        <v>0</v>
      </c>
    </row>
    <row r="1577" spans="1:18" ht="94.5">
      <c r="A1577" s="14">
        <f t="shared" si="99"/>
        <v>1576</v>
      </c>
      <c r="B1577" s="14" t="s">
        <v>19</v>
      </c>
      <c r="C1577" s="14" t="s">
        <v>3339</v>
      </c>
      <c r="D1577" s="15" t="s">
        <v>3343</v>
      </c>
      <c r="E1577" s="15" t="s">
        <v>3344</v>
      </c>
      <c r="F1577" s="14" t="s">
        <v>46</v>
      </c>
      <c r="G1577" s="14">
        <v>2017</v>
      </c>
      <c r="H1577" s="14">
        <v>35</v>
      </c>
      <c r="I1577" s="1">
        <v>1</v>
      </c>
      <c r="J1577" s="14">
        <v>89</v>
      </c>
      <c r="K1577" s="14">
        <v>97</v>
      </c>
      <c r="L1577" s="14" t="s">
        <v>3345</v>
      </c>
      <c r="M1577" s="14">
        <v>0.68799999999999994</v>
      </c>
      <c r="N1577" s="14">
        <v>0.81899999999999995</v>
      </c>
      <c r="O1577" s="14">
        <v>2</v>
      </c>
      <c r="P1577" s="23" t="b">
        <f t="shared" si="96"/>
        <v>0</v>
      </c>
      <c r="Q1577" s="23" t="b">
        <f t="shared" si="97"/>
        <v>0</v>
      </c>
      <c r="R1577" s="23">
        <f t="shared" si="98"/>
        <v>1</v>
      </c>
    </row>
    <row r="1578" spans="1:18" ht="67.5">
      <c r="A1578" s="14">
        <f t="shared" si="99"/>
        <v>1577</v>
      </c>
      <c r="B1578" s="14" t="s">
        <v>19</v>
      </c>
      <c r="C1578" s="14" t="s">
        <v>3346</v>
      </c>
      <c r="D1578" s="15" t="s">
        <v>3347</v>
      </c>
      <c r="E1578" s="15" t="s">
        <v>1653</v>
      </c>
      <c r="F1578" s="14" t="s">
        <v>46</v>
      </c>
      <c r="G1578" s="14">
        <v>2017</v>
      </c>
      <c r="H1578" s="14">
        <v>578</v>
      </c>
      <c r="I1578" s="1"/>
      <c r="J1578" s="14">
        <v>40</v>
      </c>
      <c r="K1578" s="14">
        <v>46</v>
      </c>
      <c r="L1578" s="14" t="s">
        <v>1654</v>
      </c>
      <c r="M1578" s="14">
        <v>4.9000000000000004</v>
      </c>
      <c r="N1578" s="14">
        <v>5.1020000000000003</v>
      </c>
      <c r="O1578" s="14">
        <v>2</v>
      </c>
      <c r="P1578" s="23" t="b">
        <f t="shared" si="96"/>
        <v>0</v>
      </c>
      <c r="Q1578" s="23">
        <f t="shared" si="97"/>
        <v>1</v>
      </c>
      <c r="R1578" s="23" t="b">
        <f t="shared" si="98"/>
        <v>0</v>
      </c>
    </row>
    <row r="1579" spans="1:18" ht="27">
      <c r="A1579" s="14">
        <f t="shared" si="99"/>
        <v>1578</v>
      </c>
      <c r="B1579" s="14" t="s">
        <v>19</v>
      </c>
      <c r="C1579" s="14" t="s">
        <v>3348</v>
      </c>
      <c r="D1579" s="15" t="s">
        <v>3349</v>
      </c>
      <c r="E1579" s="15" t="s">
        <v>3247</v>
      </c>
      <c r="F1579" s="14" t="s">
        <v>46</v>
      </c>
      <c r="G1579" s="14">
        <v>2017</v>
      </c>
      <c r="H1579" s="14">
        <v>116</v>
      </c>
      <c r="I1579" s="1"/>
      <c r="J1579" s="14">
        <v>324</v>
      </c>
      <c r="K1579" s="14">
        <v>331</v>
      </c>
      <c r="L1579" s="14" t="s">
        <v>3248</v>
      </c>
      <c r="M1579" s="14">
        <v>6.9420000000000002</v>
      </c>
      <c r="N1579" s="14">
        <v>7.7149999999999999</v>
      </c>
      <c r="O1579" s="14">
        <v>6</v>
      </c>
      <c r="P1579" s="23" t="b">
        <f t="shared" si="96"/>
        <v>0</v>
      </c>
      <c r="Q1579" s="23">
        <f t="shared" si="97"/>
        <v>1</v>
      </c>
      <c r="R1579" s="23" t="b">
        <f t="shared" si="98"/>
        <v>0</v>
      </c>
    </row>
    <row r="1580" spans="1:18" ht="81">
      <c r="A1580" s="14">
        <f t="shared" si="99"/>
        <v>1579</v>
      </c>
      <c r="B1580" s="14" t="s">
        <v>19</v>
      </c>
      <c r="C1580" s="14" t="s">
        <v>3348</v>
      </c>
      <c r="D1580" s="15" t="s">
        <v>3350</v>
      </c>
      <c r="E1580" s="15" t="s">
        <v>3247</v>
      </c>
      <c r="F1580" s="14" t="s">
        <v>46</v>
      </c>
      <c r="G1580" s="14">
        <v>2017</v>
      </c>
      <c r="H1580" s="14">
        <v>123</v>
      </c>
      <c r="I1580" s="1"/>
      <c r="J1580" s="14">
        <v>249</v>
      </c>
      <c r="K1580" s="14">
        <v>257</v>
      </c>
      <c r="L1580" s="14" t="s">
        <v>3248</v>
      </c>
      <c r="M1580" s="14">
        <v>6.9420000000000002</v>
      </c>
      <c r="N1580" s="14">
        <v>7.7149999999999999</v>
      </c>
      <c r="O1580" s="21">
        <v>9</v>
      </c>
      <c r="P1580" s="23" t="b">
        <f t="shared" si="96"/>
        <v>0</v>
      </c>
      <c r="Q1580" s="23">
        <f t="shared" si="97"/>
        <v>1</v>
      </c>
      <c r="R1580" s="23" t="b">
        <f t="shared" si="98"/>
        <v>0</v>
      </c>
    </row>
    <row r="1581" spans="1:18" ht="54">
      <c r="A1581" s="14">
        <f t="shared" si="99"/>
        <v>1580</v>
      </c>
      <c r="B1581" s="14" t="s">
        <v>19</v>
      </c>
      <c r="C1581" s="14" t="s">
        <v>3348</v>
      </c>
      <c r="D1581" s="15" t="s">
        <v>3351</v>
      </c>
      <c r="E1581" s="15" t="s">
        <v>2212</v>
      </c>
      <c r="F1581" s="14" t="s">
        <v>46</v>
      </c>
      <c r="G1581" s="14">
        <v>2017</v>
      </c>
      <c r="H1581" s="14">
        <v>315</v>
      </c>
      <c r="I1581" s="1"/>
      <c r="J1581" s="14">
        <v>591</v>
      </c>
      <c r="K1581" s="14">
        <v>597</v>
      </c>
      <c r="L1581" s="14" t="s">
        <v>2213</v>
      </c>
      <c r="M1581" s="14">
        <v>6.2160000000000002</v>
      </c>
      <c r="N1581" s="14">
        <v>6.1589999999999998</v>
      </c>
      <c r="O1581" s="14">
        <v>5</v>
      </c>
      <c r="P1581" s="23" t="b">
        <f t="shared" si="96"/>
        <v>0</v>
      </c>
      <c r="Q1581" s="23">
        <f t="shared" si="97"/>
        <v>1</v>
      </c>
      <c r="R1581" s="23" t="b">
        <f t="shared" si="98"/>
        <v>0</v>
      </c>
    </row>
    <row r="1582" spans="1:18" ht="67.5">
      <c r="A1582" s="14">
        <f t="shared" si="99"/>
        <v>1581</v>
      </c>
      <c r="B1582" s="14" t="s">
        <v>19</v>
      </c>
      <c r="C1582" s="14" t="s">
        <v>3348</v>
      </c>
      <c r="D1582" s="15" t="s">
        <v>3352</v>
      </c>
      <c r="E1582" s="15" t="s">
        <v>2212</v>
      </c>
      <c r="F1582" s="14" t="s">
        <v>46</v>
      </c>
      <c r="G1582" s="14">
        <v>2017</v>
      </c>
      <c r="H1582" s="14">
        <v>330</v>
      </c>
      <c r="I1582" s="1"/>
      <c r="J1582" s="14">
        <v>831</v>
      </c>
      <c r="K1582" s="14">
        <v>839</v>
      </c>
      <c r="L1582" s="14" t="s">
        <v>2213</v>
      </c>
      <c r="M1582" s="14">
        <v>6.2160000000000002</v>
      </c>
      <c r="N1582" s="14">
        <v>6.1589999999999998</v>
      </c>
      <c r="O1582" s="19">
        <v>11</v>
      </c>
      <c r="P1582" s="23" t="b">
        <f t="shared" si="96"/>
        <v>0</v>
      </c>
      <c r="Q1582" s="23">
        <f t="shared" si="97"/>
        <v>1</v>
      </c>
      <c r="R1582" s="23" t="b">
        <f t="shared" si="98"/>
        <v>0</v>
      </c>
    </row>
    <row r="1583" spans="1:18" ht="54">
      <c r="A1583" s="14">
        <f t="shared" si="99"/>
        <v>1582</v>
      </c>
      <c r="B1583" s="14" t="s">
        <v>19</v>
      </c>
      <c r="C1583" s="14" t="s">
        <v>3348</v>
      </c>
      <c r="D1583" s="15" t="s">
        <v>3353</v>
      </c>
      <c r="E1583" s="15" t="s">
        <v>3251</v>
      </c>
      <c r="F1583" s="14" t="s">
        <v>46</v>
      </c>
      <c r="G1583" s="14">
        <v>2017</v>
      </c>
      <c r="H1583" s="14">
        <v>220</v>
      </c>
      <c r="I1583" s="1"/>
      <c r="J1583" s="14">
        <v>1418</v>
      </c>
      <c r="K1583" s="14">
        <v>1423</v>
      </c>
      <c r="L1583" s="14" t="s">
        <v>3252</v>
      </c>
      <c r="M1583" s="14">
        <v>5.0990000000000002</v>
      </c>
      <c r="N1583" s="14">
        <v>5.5519999999999996</v>
      </c>
      <c r="O1583" s="14">
        <v>2</v>
      </c>
      <c r="P1583" s="23" t="b">
        <f t="shared" si="96"/>
        <v>0</v>
      </c>
      <c r="Q1583" s="23">
        <f t="shared" si="97"/>
        <v>1</v>
      </c>
      <c r="R1583" s="23" t="b">
        <f t="shared" si="98"/>
        <v>0</v>
      </c>
    </row>
    <row r="1584" spans="1:18" ht="54">
      <c r="A1584" s="14">
        <f t="shared" si="99"/>
        <v>1583</v>
      </c>
      <c r="B1584" s="14" t="s">
        <v>19</v>
      </c>
      <c r="C1584" s="14" t="s">
        <v>3348</v>
      </c>
      <c r="D1584" s="15" t="s">
        <v>3354</v>
      </c>
      <c r="E1584" s="15" t="s">
        <v>121</v>
      </c>
      <c r="F1584" s="14" t="s">
        <v>46</v>
      </c>
      <c r="G1584" s="14">
        <v>2017</v>
      </c>
      <c r="H1584" s="14">
        <v>181</v>
      </c>
      <c r="I1584" s="1"/>
      <c r="J1584" s="14">
        <v>400</v>
      </c>
      <c r="K1584" s="14">
        <v>408</v>
      </c>
      <c r="L1584" s="14" t="s">
        <v>122</v>
      </c>
      <c r="M1584" s="14">
        <v>4.2080000000000002</v>
      </c>
      <c r="N1584" s="14">
        <v>4.5060000000000002</v>
      </c>
      <c r="O1584" s="14">
        <v>6</v>
      </c>
      <c r="P1584" s="23" t="b">
        <f t="shared" si="96"/>
        <v>0</v>
      </c>
      <c r="Q1584" s="23" t="b">
        <f t="shared" si="97"/>
        <v>0</v>
      </c>
      <c r="R1584" s="23" t="b">
        <f t="shared" si="98"/>
        <v>0</v>
      </c>
    </row>
    <row r="1585" spans="1:18" ht="81">
      <c r="A1585" s="14">
        <f t="shared" si="99"/>
        <v>1584</v>
      </c>
      <c r="B1585" s="14" t="s">
        <v>19</v>
      </c>
      <c r="C1585" s="14" t="s">
        <v>3348</v>
      </c>
      <c r="D1585" s="15" t="s">
        <v>3355</v>
      </c>
      <c r="E1585" s="15" t="s">
        <v>124</v>
      </c>
      <c r="F1585" s="14" t="s">
        <v>46</v>
      </c>
      <c r="G1585" s="14">
        <v>2017</v>
      </c>
      <c r="H1585" s="14">
        <v>24</v>
      </c>
      <c r="I1585" s="1">
        <v>24</v>
      </c>
      <c r="J1585" s="14">
        <v>19535</v>
      </c>
      <c r="K1585" s="14">
        <v>19545</v>
      </c>
      <c r="L1585" s="14" t="s">
        <v>125</v>
      </c>
      <c r="M1585" s="14">
        <v>2.7410000000000001</v>
      </c>
      <c r="N1585" s="14">
        <v>3.0230000000000001</v>
      </c>
      <c r="O1585" s="21">
        <v>9</v>
      </c>
      <c r="P1585" s="23" t="b">
        <f t="shared" si="96"/>
        <v>0</v>
      </c>
      <c r="Q1585" s="23" t="b">
        <f t="shared" si="97"/>
        <v>0</v>
      </c>
      <c r="R1585" s="23" t="b">
        <f t="shared" si="98"/>
        <v>0</v>
      </c>
    </row>
    <row r="1586" spans="1:18" ht="81">
      <c r="A1586" s="14">
        <f t="shared" si="99"/>
        <v>1585</v>
      </c>
      <c r="B1586" s="14" t="s">
        <v>19</v>
      </c>
      <c r="C1586" s="14" t="s">
        <v>3348</v>
      </c>
      <c r="D1586" s="15" t="s">
        <v>3356</v>
      </c>
      <c r="E1586" s="15" t="s">
        <v>124</v>
      </c>
      <c r="F1586" s="14" t="s">
        <v>46</v>
      </c>
      <c r="G1586" s="14">
        <v>2017</v>
      </c>
      <c r="H1586" s="14">
        <v>24</v>
      </c>
      <c r="I1586" s="1">
        <v>29</v>
      </c>
      <c r="J1586" s="14">
        <v>23219</v>
      </c>
      <c r="K1586" s="14">
        <v>23225</v>
      </c>
      <c r="L1586" s="14" t="s">
        <v>125</v>
      </c>
      <c r="M1586" s="14">
        <v>2.7410000000000001</v>
      </c>
      <c r="N1586" s="14">
        <v>3.0230000000000001</v>
      </c>
      <c r="O1586" s="14">
        <v>10</v>
      </c>
      <c r="P1586" s="23" t="b">
        <f t="shared" si="96"/>
        <v>0</v>
      </c>
      <c r="Q1586" s="23" t="b">
        <f t="shared" si="97"/>
        <v>0</v>
      </c>
      <c r="R1586" s="23" t="b">
        <f t="shared" si="98"/>
        <v>0</v>
      </c>
    </row>
    <row r="1587" spans="1:18" ht="94.5">
      <c r="A1587" s="14">
        <f t="shared" si="99"/>
        <v>1586</v>
      </c>
      <c r="B1587" s="14" t="s">
        <v>19</v>
      </c>
      <c r="C1587" s="14" t="s">
        <v>3357</v>
      </c>
      <c r="D1587" s="15" t="s">
        <v>3358</v>
      </c>
      <c r="E1587" s="15" t="s">
        <v>3359</v>
      </c>
      <c r="F1587" s="14" t="s">
        <v>46</v>
      </c>
      <c r="G1587" s="14">
        <v>2017</v>
      </c>
      <c r="H1587" s="14">
        <v>11</v>
      </c>
      <c r="I1587" s="1">
        <v>3</v>
      </c>
      <c r="L1587" s="14" t="s">
        <v>3360</v>
      </c>
      <c r="M1587" s="14">
        <v>1.716</v>
      </c>
      <c r="N1587" s="14">
        <v>1.5609999999999999</v>
      </c>
      <c r="O1587" s="14">
        <v>6</v>
      </c>
      <c r="P1587" s="23" t="b">
        <f t="shared" si="96"/>
        <v>0</v>
      </c>
      <c r="Q1587" s="23" t="b">
        <f t="shared" si="97"/>
        <v>0</v>
      </c>
      <c r="R1587" s="23">
        <f t="shared" si="98"/>
        <v>1</v>
      </c>
    </row>
    <row r="1588" spans="1:18" ht="54">
      <c r="A1588" s="14">
        <f t="shared" si="99"/>
        <v>1587</v>
      </c>
      <c r="B1588" s="14" t="s">
        <v>19</v>
      </c>
      <c r="C1588" s="14" t="s">
        <v>3361</v>
      </c>
      <c r="D1588" s="15" t="s">
        <v>3362</v>
      </c>
      <c r="E1588" s="15" t="s">
        <v>3219</v>
      </c>
      <c r="F1588" s="14" t="s">
        <v>46</v>
      </c>
      <c r="G1588" s="14">
        <v>2017</v>
      </c>
      <c r="H1588" s="14">
        <v>53</v>
      </c>
      <c r="I1588" s="1">
        <v>1</v>
      </c>
      <c r="J1588" s="14">
        <v>3</v>
      </c>
      <c r="K1588" s="14">
        <v>8</v>
      </c>
      <c r="L1588" s="14" t="s">
        <v>3220</v>
      </c>
      <c r="M1588" s="14">
        <v>3.6829999999999998</v>
      </c>
      <c r="N1588" s="14">
        <v>3.7730000000000001</v>
      </c>
      <c r="O1588" s="14">
        <v>2</v>
      </c>
      <c r="P1588" s="23" t="b">
        <f t="shared" si="96"/>
        <v>0</v>
      </c>
      <c r="Q1588" s="23" t="b">
        <f t="shared" si="97"/>
        <v>0</v>
      </c>
      <c r="R1588" s="23" t="b">
        <f t="shared" si="98"/>
        <v>0</v>
      </c>
    </row>
    <row r="1589" spans="1:18" ht="67.5">
      <c r="A1589" s="14">
        <f t="shared" si="99"/>
        <v>1588</v>
      </c>
      <c r="B1589" s="14" t="s">
        <v>19</v>
      </c>
      <c r="C1589" s="14" t="s">
        <v>3361</v>
      </c>
      <c r="D1589" s="15" t="s">
        <v>3363</v>
      </c>
      <c r="E1589" s="15" t="s">
        <v>1653</v>
      </c>
      <c r="F1589" s="14" t="s">
        <v>46</v>
      </c>
      <c r="G1589" s="14">
        <v>2017</v>
      </c>
      <c r="H1589" s="14">
        <v>576</v>
      </c>
      <c r="I1589" s="1"/>
      <c r="J1589" s="14">
        <v>858</v>
      </c>
      <c r="K1589" s="14">
        <v>867</v>
      </c>
      <c r="L1589" s="14" t="s">
        <v>1654</v>
      </c>
      <c r="M1589" s="14">
        <v>4.9000000000000004</v>
      </c>
      <c r="N1589" s="14">
        <v>5.1020000000000003</v>
      </c>
      <c r="O1589" s="14">
        <v>2</v>
      </c>
      <c r="P1589" s="23" t="b">
        <f t="shared" si="96"/>
        <v>0</v>
      </c>
      <c r="Q1589" s="23">
        <f t="shared" si="97"/>
        <v>1</v>
      </c>
      <c r="R1589" s="23" t="b">
        <f t="shared" si="98"/>
        <v>0</v>
      </c>
    </row>
    <row r="1590" spans="1:18" ht="81">
      <c r="A1590" s="14">
        <f t="shared" si="99"/>
        <v>1589</v>
      </c>
      <c r="B1590" s="14" t="s">
        <v>19</v>
      </c>
      <c r="C1590" s="14" t="s">
        <v>3361</v>
      </c>
      <c r="D1590" s="15" t="s">
        <v>3364</v>
      </c>
      <c r="E1590" s="15" t="s">
        <v>3365</v>
      </c>
      <c r="F1590" s="14" t="s">
        <v>46</v>
      </c>
      <c r="G1590" s="14">
        <v>2017</v>
      </c>
      <c r="H1590" s="14">
        <v>239</v>
      </c>
      <c r="I1590" s="1"/>
      <c r="J1590" s="14">
        <v>80</v>
      </c>
      <c r="K1590" s="14">
        <v>89</v>
      </c>
      <c r="L1590" s="14" t="s">
        <v>3366</v>
      </c>
      <c r="M1590" s="14">
        <v>4.0990000000000002</v>
      </c>
      <c r="N1590" s="14">
        <v>4.6779999999999999</v>
      </c>
      <c r="O1590" s="14">
        <v>4</v>
      </c>
      <c r="P1590" s="23" t="b">
        <f t="shared" si="96"/>
        <v>0</v>
      </c>
      <c r="Q1590" s="23" t="b">
        <f t="shared" si="97"/>
        <v>0</v>
      </c>
      <c r="R1590" s="23" t="b">
        <f t="shared" si="98"/>
        <v>0</v>
      </c>
    </row>
    <row r="1591" spans="1:18" ht="81">
      <c r="A1591" s="14">
        <f t="shared" si="99"/>
        <v>1590</v>
      </c>
      <c r="B1591" s="14" t="s">
        <v>19</v>
      </c>
      <c r="C1591" s="14" t="s">
        <v>3361</v>
      </c>
      <c r="D1591" s="15" t="s">
        <v>3367</v>
      </c>
      <c r="E1591" s="15" t="s">
        <v>3365</v>
      </c>
      <c r="F1591" s="14" t="s">
        <v>46</v>
      </c>
      <c r="G1591" s="14">
        <v>2017</v>
      </c>
      <c r="H1591" s="14">
        <v>241</v>
      </c>
      <c r="I1591" s="1"/>
      <c r="J1591" s="14">
        <v>70</v>
      </c>
      <c r="K1591" s="14">
        <v>78</v>
      </c>
      <c r="L1591" s="14" t="s">
        <v>3366</v>
      </c>
      <c r="M1591" s="14">
        <v>4.0990000000000002</v>
      </c>
      <c r="N1591" s="14">
        <v>4.6779999999999999</v>
      </c>
      <c r="O1591" s="14">
        <v>8</v>
      </c>
      <c r="P1591" s="23" t="b">
        <f t="shared" si="96"/>
        <v>0</v>
      </c>
      <c r="Q1591" s="23" t="b">
        <f t="shared" si="97"/>
        <v>0</v>
      </c>
      <c r="R1591" s="23" t="b">
        <f t="shared" si="98"/>
        <v>0</v>
      </c>
    </row>
    <row r="1592" spans="1:18" ht="81">
      <c r="A1592" s="14">
        <f t="shared" si="99"/>
        <v>1591</v>
      </c>
      <c r="B1592" s="14" t="s">
        <v>19</v>
      </c>
      <c r="C1592" s="14" t="s">
        <v>3361</v>
      </c>
      <c r="D1592" s="15" t="s">
        <v>3368</v>
      </c>
      <c r="E1592" s="15" t="s">
        <v>89</v>
      </c>
      <c r="F1592" s="14" t="s">
        <v>46</v>
      </c>
      <c r="G1592" s="14">
        <v>2017</v>
      </c>
      <c r="H1592" s="14">
        <v>16</v>
      </c>
      <c r="I1592" s="1">
        <v>6</v>
      </c>
      <c r="J1592" s="14">
        <v>1406</v>
      </c>
      <c r="K1592" s="14">
        <v>1416</v>
      </c>
      <c r="L1592" s="14" t="s">
        <v>90</v>
      </c>
      <c r="M1592" s="14">
        <v>1.042</v>
      </c>
      <c r="N1592" s="14">
        <v>1.131</v>
      </c>
      <c r="O1592" s="14">
        <v>6</v>
      </c>
      <c r="P1592" s="23" t="b">
        <f t="shared" si="96"/>
        <v>0</v>
      </c>
      <c r="Q1592" s="23" t="b">
        <f t="shared" si="97"/>
        <v>0</v>
      </c>
      <c r="R1592" s="23">
        <f t="shared" si="98"/>
        <v>1</v>
      </c>
    </row>
    <row r="1593" spans="1:18" ht="40.5">
      <c r="A1593" s="14">
        <f t="shared" si="99"/>
        <v>1592</v>
      </c>
      <c r="B1593" s="14" t="s">
        <v>19</v>
      </c>
      <c r="C1593" s="14" t="s">
        <v>3369</v>
      </c>
      <c r="D1593" s="15" t="s">
        <v>3370</v>
      </c>
      <c r="E1593" s="15" t="s">
        <v>1485</v>
      </c>
      <c r="F1593" s="14" t="s">
        <v>46</v>
      </c>
      <c r="G1593" s="14">
        <v>2017</v>
      </c>
      <c r="H1593" s="14">
        <v>17</v>
      </c>
      <c r="I1593" s="1">
        <v>6</v>
      </c>
      <c r="L1593" s="14" t="s">
        <v>1486</v>
      </c>
      <c r="M1593" s="14">
        <v>2.677</v>
      </c>
      <c r="N1593" s="14">
        <v>2.964</v>
      </c>
      <c r="O1593" s="14">
        <v>8</v>
      </c>
      <c r="P1593" s="23" t="b">
        <f t="shared" si="96"/>
        <v>0</v>
      </c>
      <c r="Q1593" s="23" t="b">
        <f t="shared" si="97"/>
        <v>0</v>
      </c>
      <c r="R1593" s="23" t="b">
        <f t="shared" si="98"/>
        <v>0</v>
      </c>
    </row>
    <row r="1594" spans="1:18" ht="81">
      <c r="A1594" s="14">
        <f t="shared" si="99"/>
        <v>1593</v>
      </c>
      <c r="B1594" s="14" t="s">
        <v>19</v>
      </c>
      <c r="C1594" s="14" t="s">
        <v>3606</v>
      </c>
      <c r="D1594" s="15" t="s">
        <v>3371</v>
      </c>
      <c r="E1594" s="15" t="s">
        <v>3365</v>
      </c>
      <c r="F1594" s="14" t="s">
        <v>46</v>
      </c>
      <c r="G1594" s="14">
        <v>2017</v>
      </c>
      <c r="H1594" s="14">
        <v>247</v>
      </c>
      <c r="I1594" s="1"/>
      <c r="J1594" s="14">
        <v>157</v>
      </c>
      <c r="K1594" s="14">
        <v>165</v>
      </c>
      <c r="L1594" s="14" t="s">
        <v>3366</v>
      </c>
      <c r="M1594" s="14">
        <v>4.0990000000000002</v>
      </c>
      <c r="N1594" s="14">
        <v>4.6779999999999999</v>
      </c>
      <c r="O1594" s="21">
        <v>9</v>
      </c>
      <c r="P1594" s="23" t="b">
        <f t="shared" si="96"/>
        <v>0</v>
      </c>
      <c r="Q1594" s="23" t="b">
        <f t="shared" si="97"/>
        <v>0</v>
      </c>
      <c r="R1594" s="23" t="b">
        <f t="shared" si="98"/>
        <v>0</v>
      </c>
    </row>
    <row r="1595" spans="1:18" ht="40.5">
      <c r="A1595" s="14">
        <f t="shared" si="99"/>
        <v>1594</v>
      </c>
      <c r="B1595" s="14" t="s">
        <v>19</v>
      </c>
      <c r="C1595" s="14" t="s">
        <v>3372</v>
      </c>
      <c r="D1595" s="15" t="s">
        <v>3373</v>
      </c>
      <c r="E1595" s="15" t="s">
        <v>52</v>
      </c>
      <c r="F1595" s="14" t="s">
        <v>46</v>
      </c>
      <c r="G1595" s="14">
        <v>2017</v>
      </c>
      <c r="H1595" s="14">
        <v>7</v>
      </c>
      <c r="I1595" s="1"/>
      <c r="L1595" s="14" t="s">
        <v>53</v>
      </c>
      <c r="M1595" s="14">
        <v>4.2590000000000003</v>
      </c>
      <c r="N1595" s="14">
        <v>4.8470000000000004</v>
      </c>
      <c r="O1595" s="19">
        <v>11</v>
      </c>
      <c r="P1595" s="23" t="b">
        <f t="shared" si="96"/>
        <v>0</v>
      </c>
      <c r="Q1595" s="23" t="b">
        <f t="shared" si="97"/>
        <v>0</v>
      </c>
      <c r="R1595" s="23" t="b">
        <f t="shared" si="98"/>
        <v>0</v>
      </c>
    </row>
    <row r="1596" spans="1:18" ht="81">
      <c r="A1596" s="14">
        <f t="shared" si="99"/>
        <v>1595</v>
      </c>
      <c r="B1596" s="14" t="s">
        <v>19</v>
      </c>
      <c r="C1596" s="14" t="s">
        <v>3606</v>
      </c>
      <c r="D1596" s="15" t="s">
        <v>3607</v>
      </c>
      <c r="E1596" s="15" t="s">
        <v>3608</v>
      </c>
      <c r="F1596" s="14" t="s">
        <v>46</v>
      </c>
      <c r="G1596" s="14">
        <v>2017</v>
      </c>
      <c r="H1596" s="14">
        <v>81</v>
      </c>
      <c r="I1596" s="1">
        <v>6</v>
      </c>
      <c r="J1596" s="14">
        <v>1359</v>
      </c>
      <c r="K1596" s="14">
        <v>1370</v>
      </c>
      <c r="L1596" s="14" t="s">
        <v>3609</v>
      </c>
      <c r="M1596" s="14">
        <v>1.8440000000000001</v>
      </c>
      <c r="N1596" s="14">
        <v>2.3170000000000002</v>
      </c>
      <c r="O1596" s="14">
        <v>2</v>
      </c>
      <c r="P1596" s="23" t="b">
        <f t="shared" si="96"/>
        <v>0</v>
      </c>
      <c r="Q1596" s="23" t="b">
        <f t="shared" si="97"/>
        <v>0</v>
      </c>
      <c r="R1596" s="23" t="b">
        <f t="shared" si="98"/>
        <v>0</v>
      </c>
    </row>
    <row r="1597" spans="1:18" ht="81">
      <c r="A1597" s="14">
        <f t="shared" si="99"/>
        <v>1596</v>
      </c>
      <c r="B1597" s="14" t="s">
        <v>19</v>
      </c>
      <c r="C1597" s="14" t="s">
        <v>3374</v>
      </c>
      <c r="D1597" s="15" t="s">
        <v>3375</v>
      </c>
      <c r="E1597" s="15" t="s">
        <v>2243</v>
      </c>
      <c r="F1597" s="14" t="s">
        <v>46</v>
      </c>
      <c r="G1597" s="14">
        <v>2017</v>
      </c>
      <c r="H1597" s="14">
        <v>218</v>
      </c>
      <c r="I1597" s="1"/>
      <c r="J1597" s="14">
        <v>132</v>
      </c>
      <c r="K1597" s="14">
        <v>138</v>
      </c>
      <c r="L1597" s="14" t="s">
        <v>2244</v>
      </c>
      <c r="M1597" s="14">
        <v>1.6240000000000001</v>
      </c>
      <c r="N1597" s="14">
        <v>1.883</v>
      </c>
      <c r="O1597" s="14">
        <v>4</v>
      </c>
      <c r="P1597" s="23" t="b">
        <f t="shared" si="96"/>
        <v>0</v>
      </c>
      <c r="Q1597" s="23" t="b">
        <f t="shared" si="97"/>
        <v>0</v>
      </c>
      <c r="R1597" s="23">
        <f t="shared" si="98"/>
        <v>1</v>
      </c>
    </row>
    <row r="1598" spans="1:18" ht="67.5">
      <c r="A1598" s="14">
        <f t="shared" si="99"/>
        <v>1597</v>
      </c>
      <c r="B1598" s="14" t="s">
        <v>19</v>
      </c>
      <c r="C1598" s="14" t="s">
        <v>3376</v>
      </c>
      <c r="D1598" s="15" t="s">
        <v>3377</v>
      </c>
      <c r="E1598" s="15" t="s">
        <v>3216</v>
      </c>
      <c r="F1598" s="14" t="s">
        <v>46</v>
      </c>
      <c r="G1598" s="14">
        <v>2017</v>
      </c>
      <c r="H1598" s="14">
        <v>117</v>
      </c>
      <c r="I1598" s="1"/>
      <c r="J1598" s="14">
        <v>96</v>
      </c>
      <c r="K1598" s="14">
        <v>105</v>
      </c>
      <c r="L1598" s="14" t="s">
        <v>3217</v>
      </c>
      <c r="M1598" s="14">
        <v>2.786</v>
      </c>
      <c r="N1598" s="14">
        <v>3.2240000000000002</v>
      </c>
      <c r="O1598" s="14">
        <v>8</v>
      </c>
      <c r="P1598" s="23" t="b">
        <f t="shared" si="96"/>
        <v>0</v>
      </c>
      <c r="Q1598" s="23" t="b">
        <f t="shared" si="97"/>
        <v>0</v>
      </c>
      <c r="R1598" s="23" t="b">
        <f t="shared" si="98"/>
        <v>0</v>
      </c>
    </row>
    <row r="1599" spans="1:18" ht="54">
      <c r="A1599" s="14">
        <f t="shared" si="99"/>
        <v>1598</v>
      </c>
      <c r="B1599" s="14" t="s">
        <v>19</v>
      </c>
      <c r="C1599" s="14" t="s">
        <v>3376</v>
      </c>
      <c r="D1599" s="15" t="s">
        <v>3378</v>
      </c>
      <c r="E1599" s="15" t="s">
        <v>2637</v>
      </c>
      <c r="F1599" s="14" t="s">
        <v>46</v>
      </c>
      <c r="G1599" s="14">
        <v>2017</v>
      </c>
      <c r="H1599" s="14">
        <v>107</v>
      </c>
      <c r="I1599" s="1"/>
      <c r="J1599" s="14">
        <v>198</v>
      </c>
      <c r="K1599" s="14">
        <v>207</v>
      </c>
      <c r="L1599" s="14" t="s">
        <v>2638</v>
      </c>
      <c r="M1599" s="14">
        <v>4.8570000000000002</v>
      </c>
      <c r="N1599" s="14">
        <v>5.4370000000000003</v>
      </c>
      <c r="O1599" s="14">
        <v>4</v>
      </c>
      <c r="P1599" s="23" t="b">
        <f t="shared" si="96"/>
        <v>0</v>
      </c>
      <c r="Q1599" s="23">
        <f t="shared" si="97"/>
        <v>1</v>
      </c>
      <c r="R1599" s="23" t="b">
        <f t="shared" si="98"/>
        <v>0</v>
      </c>
    </row>
    <row r="1600" spans="1:18" ht="67.5">
      <c r="A1600" s="14">
        <f t="shared" si="99"/>
        <v>1599</v>
      </c>
      <c r="B1600" s="14" t="s">
        <v>19</v>
      </c>
      <c r="C1600" s="14" t="s">
        <v>3376</v>
      </c>
      <c r="D1600" s="15" t="s">
        <v>3379</v>
      </c>
      <c r="E1600" s="15" t="s">
        <v>1315</v>
      </c>
      <c r="F1600" s="14" t="s">
        <v>46</v>
      </c>
      <c r="G1600" s="14">
        <v>2017</v>
      </c>
      <c r="H1600" s="14">
        <v>51</v>
      </c>
      <c r="I1600" s="1">
        <v>9</v>
      </c>
      <c r="J1600" s="14">
        <v>4960</v>
      </c>
      <c r="K1600" s="14">
        <v>4969</v>
      </c>
      <c r="L1600" s="14" t="s">
        <v>1316</v>
      </c>
      <c r="M1600" s="14">
        <v>6.1980000000000004</v>
      </c>
      <c r="N1600" s="14">
        <v>6.96</v>
      </c>
      <c r="O1600" s="14">
        <v>6</v>
      </c>
      <c r="P1600" s="23" t="b">
        <f t="shared" si="96"/>
        <v>0</v>
      </c>
      <c r="Q1600" s="23">
        <f t="shared" si="97"/>
        <v>1</v>
      </c>
      <c r="R1600" s="23" t="b">
        <f t="shared" si="98"/>
        <v>0</v>
      </c>
    </row>
    <row r="1601" spans="1:18" ht="67.5">
      <c r="A1601" s="14">
        <f t="shared" si="99"/>
        <v>1600</v>
      </c>
      <c r="B1601" s="14" t="s">
        <v>19</v>
      </c>
      <c r="C1601" s="14" t="s">
        <v>3376</v>
      </c>
      <c r="D1601" s="15" t="s">
        <v>3380</v>
      </c>
      <c r="E1601" s="15" t="s">
        <v>3381</v>
      </c>
      <c r="F1601" s="14" t="s">
        <v>447</v>
      </c>
      <c r="G1601" s="14">
        <v>2017</v>
      </c>
      <c r="H1601" s="14">
        <v>37</v>
      </c>
      <c r="J1601" s="14">
        <v>8</v>
      </c>
      <c r="K1601" s="14">
        <v>14</v>
      </c>
      <c r="L1601" s="14" t="s">
        <v>3382</v>
      </c>
      <c r="M1601" s="14">
        <v>6.6349999999999998</v>
      </c>
      <c r="N1601" s="14">
        <v>6.85</v>
      </c>
      <c r="O1601" s="14">
        <v>99</v>
      </c>
      <c r="P1601" s="23" t="b">
        <f t="shared" si="96"/>
        <v>0</v>
      </c>
      <c r="Q1601" s="23">
        <f t="shared" si="97"/>
        <v>1</v>
      </c>
      <c r="R1601" s="23" t="b">
        <f t="shared" si="98"/>
        <v>0</v>
      </c>
    </row>
    <row r="1602" spans="1:18" ht="67.5">
      <c r="A1602" s="14">
        <f t="shared" si="99"/>
        <v>1601</v>
      </c>
      <c r="B1602" s="14" t="s">
        <v>19</v>
      </c>
      <c r="C1602" s="14" t="s">
        <v>3376</v>
      </c>
      <c r="D1602" s="15" t="s">
        <v>3383</v>
      </c>
      <c r="E1602" s="15" t="s">
        <v>1653</v>
      </c>
      <c r="F1602" s="14" t="s">
        <v>46</v>
      </c>
      <c r="G1602" s="14">
        <v>2017</v>
      </c>
      <c r="H1602" s="14">
        <v>607</v>
      </c>
      <c r="I1602" s="1"/>
      <c r="J1602" s="14">
        <v>326</v>
      </c>
      <c r="K1602" s="14">
        <v>338</v>
      </c>
      <c r="L1602" s="14" t="s">
        <v>1654</v>
      </c>
      <c r="M1602" s="14">
        <v>4.9000000000000004</v>
      </c>
      <c r="N1602" s="14">
        <v>5.1020000000000003</v>
      </c>
      <c r="O1602" s="21">
        <v>9</v>
      </c>
      <c r="P1602" s="23" t="b">
        <f t="shared" ref="P1602:P1665" si="100">IF($N1602&gt;=10,1)</f>
        <v>0</v>
      </c>
      <c r="Q1602" s="23">
        <f t="shared" ref="Q1602:Q1665" si="101">IF($N1602&gt;=5,1)</f>
        <v>1</v>
      </c>
      <c r="R1602" s="23" t="b">
        <f t="shared" ref="R1602:R1665" si="102">IF($N1602&lt;2,1)</f>
        <v>0</v>
      </c>
    </row>
    <row r="1603" spans="1:18" ht="81">
      <c r="A1603" s="14">
        <f t="shared" ref="A1603:A1671" si="103">A1602+1</f>
        <v>1602</v>
      </c>
      <c r="B1603" s="14" t="s">
        <v>19</v>
      </c>
      <c r="C1603" s="14" t="s">
        <v>3376</v>
      </c>
      <c r="D1603" s="15" t="s">
        <v>3384</v>
      </c>
      <c r="E1603" s="15" t="s">
        <v>124</v>
      </c>
      <c r="F1603" s="14" t="s">
        <v>46</v>
      </c>
      <c r="G1603" s="14">
        <v>2017</v>
      </c>
      <c r="H1603" s="14">
        <v>24</v>
      </c>
      <c r="I1603" s="1">
        <v>28</v>
      </c>
      <c r="J1603" s="14">
        <v>22485</v>
      </c>
      <c r="K1603" s="14">
        <v>22493</v>
      </c>
      <c r="L1603" s="14" t="s">
        <v>125</v>
      </c>
      <c r="M1603" s="14">
        <v>2.7410000000000001</v>
      </c>
      <c r="N1603" s="14">
        <v>3.0230000000000001</v>
      </c>
      <c r="O1603" s="14">
        <v>10</v>
      </c>
      <c r="P1603" s="23" t="b">
        <f t="shared" si="100"/>
        <v>0</v>
      </c>
      <c r="Q1603" s="23" t="b">
        <f t="shared" si="101"/>
        <v>0</v>
      </c>
      <c r="R1603" s="23" t="b">
        <f t="shared" si="102"/>
        <v>0</v>
      </c>
    </row>
    <row r="1604" spans="1:18" ht="67.5">
      <c r="A1604" s="14">
        <f t="shared" si="103"/>
        <v>1603</v>
      </c>
      <c r="B1604" s="14" t="s">
        <v>19</v>
      </c>
      <c r="C1604" s="14" t="s">
        <v>3610</v>
      </c>
      <c r="D1604" s="15" t="s">
        <v>3611</v>
      </c>
      <c r="E1604" s="15" t="s">
        <v>3612</v>
      </c>
      <c r="F1604" s="14" t="s">
        <v>447</v>
      </c>
      <c r="G1604" s="14">
        <v>2017</v>
      </c>
      <c r="H1604" s="14">
        <v>37</v>
      </c>
      <c r="I1604" s="1">
        <v>2</v>
      </c>
      <c r="J1604" s="14">
        <v>202</v>
      </c>
      <c r="K1604" s="14">
        <v>212</v>
      </c>
      <c r="L1604" s="14" t="s">
        <v>3613</v>
      </c>
      <c r="M1604" s="14">
        <v>6.5419999999999998</v>
      </c>
      <c r="N1604" s="14">
        <v>7.0140000000000002</v>
      </c>
      <c r="O1604" s="14">
        <v>2</v>
      </c>
      <c r="P1604" s="23" t="b">
        <f t="shared" si="100"/>
        <v>0</v>
      </c>
      <c r="Q1604" s="23">
        <f t="shared" si="101"/>
        <v>1</v>
      </c>
      <c r="R1604" s="23" t="b">
        <f t="shared" si="102"/>
        <v>0</v>
      </c>
    </row>
    <row r="1605" spans="1:18" ht="54">
      <c r="A1605" s="14">
        <f t="shared" si="103"/>
        <v>1604</v>
      </c>
      <c r="B1605" s="14" t="s">
        <v>3703</v>
      </c>
      <c r="C1605" s="14" t="s">
        <v>3704</v>
      </c>
      <c r="D1605" s="15" t="s">
        <v>3705</v>
      </c>
      <c r="E1605" s="15" t="s">
        <v>3470</v>
      </c>
      <c r="F1605" s="14" t="s">
        <v>46</v>
      </c>
      <c r="G1605" s="14">
        <v>2017</v>
      </c>
      <c r="H1605" s="14">
        <v>27</v>
      </c>
      <c r="I1605" s="1">
        <v>6</v>
      </c>
      <c r="J1605" s="14">
        <v>1135</v>
      </c>
      <c r="K1605" s="14">
        <v>1146</v>
      </c>
      <c r="L1605" s="14" t="s">
        <v>3471</v>
      </c>
      <c r="M1605" s="14">
        <v>1.734</v>
      </c>
      <c r="N1605" s="14">
        <v>2.0529999999999999</v>
      </c>
      <c r="O1605" s="14">
        <v>2</v>
      </c>
      <c r="P1605" s="23" t="b">
        <f t="shared" si="100"/>
        <v>0</v>
      </c>
      <c r="Q1605" s="23" t="b">
        <f t="shared" si="101"/>
        <v>0</v>
      </c>
      <c r="R1605" s="23" t="b">
        <f t="shared" si="102"/>
        <v>0</v>
      </c>
    </row>
    <row r="1606" spans="1:18" ht="81">
      <c r="A1606" s="14">
        <f t="shared" si="103"/>
        <v>1605</v>
      </c>
      <c r="B1606" s="14" t="s">
        <v>19</v>
      </c>
      <c r="C1606" s="14" t="s">
        <v>3614</v>
      </c>
      <c r="D1606" s="15" t="s">
        <v>3615</v>
      </c>
      <c r="E1606" s="15" t="s">
        <v>3470</v>
      </c>
      <c r="F1606" s="14" t="s">
        <v>46</v>
      </c>
      <c r="G1606" s="14">
        <v>2017</v>
      </c>
      <c r="H1606" s="14">
        <v>27</v>
      </c>
      <c r="I1606" s="1">
        <v>6</v>
      </c>
      <c r="J1606" s="14">
        <v>1062</v>
      </c>
      <c r="K1606" s="14">
        <v>1072</v>
      </c>
      <c r="L1606" s="14" t="s">
        <v>3471</v>
      </c>
      <c r="M1606" s="14">
        <v>1.734</v>
      </c>
      <c r="N1606" s="14">
        <v>2.0529999999999999</v>
      </c>
      <c r="O1606" s="14">
        <v>2</v>
      </c>
      <c r="P1606" s="23" t="b">
        <f t="shared" si="100"/>
        <v>0</v>
      </c>
      <c r="Q1606" s="23" t="b">
        <f t="shared" si="101"/>
        <v>0</v>
      </c>
      <c r="R1606" s="23" t="b">
        <f t="shared" si="102"/>
        <v>0</v>
      </c>
    </row>
    <row r="1607" spans="1:18" ht="54">
      <c r="A1607" s="14">
        <f t="shared" si="103"/>
        <v>1606</v>
      </c>
      <c r="B1607" s="14" t="s">
        <v>19</v>
      </c>
      <c r="C1607" s="14" t="s">
        <v>3385</v>
      </c>
      <c r="D1607" s="15" t="s">
        <v>3386</v>
      </c>
      <c r="E1607" s="15" t="s">
        <v>3251</v>
      </c>
      <c r="F1607" s="14" t="s">
        <v>46</v>
      </c>
      <c r="G1607" s="14">
        <v>2017</v>
      </c>
      <c r="H1607" s="14">
        <v>222</v>
      </c>
      <c r="I1607" s="1"/>
      <c r="J1607" s="14">
        <v>583</v>
      </c>
      <c r="K1607" s="14">
        <v>591</v>
      </c>
      <c r="L1607" s="14" t="s">
        <v>3252</v>
      </c>
      <c r="M1607" s="14">
        <v>5.0990000000000002</v>
      </c>
      <c r="N1607" s="14">
        <v>5.5519999999999996</v>
      </c>
      <c r="O1607" s="14">
        <v>4</v>
      </c>
      <c r="P1607" s="23" t="b">
        <f t="shared" si="100"/>
        <v>0</v>
      </c>
      <c r="Q1607" s="23">
        <f t="shared" si="101"/>
        <v>1</v>
      </c>
      <c r="R1607" s="23" t="b">
        <f t="shared" si="102"/>
        <v>0</v>
      </c>
    </row>
    <row r="1608" spans="1:18" ht="40.5">
      <c r="A1608" s="14">
        <f t="shared" si="103"/>
        <v>1607</v>
      </c>
      <c r="B1608" s="14" t="s">
        <v>19</v>
      </c>
      <c r="C1608" s="14" t="s">
        <v>3387</v>
      </c>
      <c r="D1608" s="15" t="s">
        <v>3388</v>
      </c>
      <c r="E1608" s="15" t="s">
        <v>52</v>
      </c>
      <c r="F1608" s="14" t="s">
        <v>46</v>
      </c>
      <c r="G1608" s="14">
        <v>2017</v>
      </c>
      <c r="H1608" s="14">
        <v>7</v>
      </c>
      <c r="I1608" s="1"/>
      <c r="L1608" s="14" t="s">
        <v>53</v>
      </c>
      <c r="M1608" s="14">
        <v>4.2590000000000003</v>
      </c>
      <c r="N1608" s="14">
        <v>4.8470000000000004</v>
      </c>
      <c r="O1608" s="14">
        <v>10</v>
      </c>
      <c r="P1608" s="23" t="b">
        <f t="shared" si="100"/>
        <v>0</v>
      </c>
      <c r="Q1608" s="23" t="b">
        <f t="shared" si="101"/>
        <v>0</v>
      </c>
      <c r="R1608" s="23" t="b">
        <f t="shared" si="102"/>
        <v>0</v>
      </c>
    </row>
    <row r="1609" spans="1:18" ht="67.5">
      <c r="A1609" s="14">
        <f t="shared" si="103"/>
        <v>1608</v>
      </c>
      <c r="B1609" s="14" t="s">
        <v>19</v>
      </c>
      <c r="C1609" s="14" t="s">
        <v>3616</v>
      </c>
      <c r="D1609" s="15" t="s">
        <v>3617</v>
      </c>
      <c r="E1609" s="15" t="s">
        <v>1412</v>
      </c>
      <c r="F1609" s="14" t="s">
        <v>46</v>
      </c>
      <c r="G1609" s="14">
        <v>2017</v>
      </c>
      <c r="H1609" s="14">
        <v>68</v>
      </c>
      <c r="I1609" s="1" t="s">
        <v>3618</v>
      </c>
      <c r="J1609" s="14">
        <v>5773</v>
      </c>
      <c r="K1609" s="14">
        <v>5786</v>
      </c>
      <c r="L1609" s="14" t="s">
        <v>1413</v>
      </c>
      <c r="M1609" s="14">
        <v>5.83</v>
      </c>
      <c r="N1609" s="14">
        <v>6.5380000000000003</v>
      </c>
      <c r="O1609" s="14">
        <v>2</v>
      </c>
      <c r="P1609" s="23" t="b">
        <f t="shared" si="100"/>
        <v>0</v>
      </c>
      <c r="Q1609" s="23">
        <f t="shared" si="101"/>
        <v>1</v>
      </c>
      <c r="R1609" s="23" t="b">
        <f t="shared" si="102"/>
        <v>0</v>
      </c>
    </row>
    <row r="1610" spans="1:18" ht="54">
      <c r="A1610" s="14">
        <f t="shared" si="103"/>
        <v>1609</v>
      </c>
      <c r="B1610" s="14" t="s">
        <v>19</v>
      </c>
      <c r="C1610" s="14" t="s">
        <v>2311</v>
      </c>
      <c r="D1610" s="15" t="s">
        <v>3389</v>
      </c>
      <c r="E1610" s="15" t="s">
        <v>3390</v>
      </c>
      <c r="F1610" s="14" t="s">
        <v>46</v>
      </c>
      <c r="G1610" s="14">
        <v>2017</v>
      </c>
      <c r="H1610" s="14">
        <v>4</v>
      </c>
      <c r="I1610" s="1">
        <v>2</v>
      </c>
      <c r="J1610" s="14">
        <v>448</v>
      </c>
      <c r="K1610" s="14">
        <v>460</v>
      </c>
      <c r="L1610" s="14" t="s">
        <v>3391</v>
      </c>
      <c r="M1610" s="14">
        <v>6.0469999999999997</v>
      </c>
      <c r="N1610" s="14">
        <v>6.056</v>
      </c>
      <c r="O1610" s="14">
        <v>3</v>
      </c>
      <c r="P1610" s="23" t="b">
        <f t="shared" si="100"/>
        <v>0</v>
      </c>
      <c r="Q1610" s="23">
        <f t="shared" si="101"/>
        <v>1</v>
      </c>
      <c r="R1610" s="23" t="b">
        <f t="shared" si="102"/>
        <v>0</v>
      </c>
    </row>
    <row r="1611" spans="1:18" ht="54">
      <c r="A1611" s="14">
        <f t="shared" si="103"/>
        <v>1610</v>
      </c>
      <c r="B1611" s="14" t="s">
        <v>19</v>
      </c>
      <c r="C1611" s="14" t="s">
        <v>2311</v>
      </c>
      <c r="D1611" s="15" t="s">
        <v>3392</v>
      </c>
      <c r="E1611" s="15" t="s">
        <v>45</v>
      </c>
      <c r="F1611" s="14" t="s">
        <v>46</v>
      </c>
      <c r="G1611" s="14">
        <v>2017</v>
      </c>
      <c r="H1611" s="14">
        <v>8</v>
      </c>
      <c r="I1611" s="1"/>
      <c r="L1611" s="14" t="s">
        <v>47</v>
      </c>
      <c r="M1611" s="14">
        <v>4.2910000000000004</v>
      </c>
      <c r="N1611" s="14">
        <v>4.6719999999999997</v>
      </c>
      <c r="O1611" s="14">
        <v>8</v>
      </c>
      <c r="P1611" s="23" t="b">
        <f t="shared" si="100"/>
        <v>0</v>
      </c>
      <c r="Q1611" s="23" t="b">
        <f t="shared" si="101"/>
        <v>0</v>
      </c>
      <c r="R1611" s="23" t="b">
        <f t="shared" si="102"/>
        <v>0</v>
      </c>
    </row>
    <row r="1612" spans="1:18" ht="40.5">
      <c r="A1612" s="14">
        <f t="shared" si="103"/>
        <v>1611</v>
      </c>
      <c r="B1612" s="14" t="s">
        <v>19</v>
      </c>
      <c r="C1612" s="14" t="s">
        <v>2311</v>
      </c>
      <c r="D1612" s="15" t="s">
        <v>3393</v>
      </c>
      <c r="E1612" s="15" t="s">
        <v>3267</v>
      </c>
      <c r="F1612" s="14" t="s">
        <v>46</v>
      </c>
      <c r="G1612" s="14">
        <v>2017</v>
      </c>
      <c r="H1612" s="14">
        <v>120</v>
      </c>
      <c r="I1612" s="1">
        <v>3</v>
      </c>
      <c r="J1612" s="14">
        <v>405</v>
      </c>
      <c r="K1612" s="14">
        <v>415</v>
      </c>
      <c r="L1612" s="14" t="s">
        <v>3268</v>
      </c>
      <c r="M1612" s="14">
        <v>4.0410000000000004</v>
      </c>
      <c r="N1612" s="14">
        <v>4.2169999999999996</v>
      </c>
      <c r="O1612" s="23">
        <v>9</v>
      </c>
      <c r="P1612" s="23" t="b">
        <f t="shared" si="100"/>
        <v>0</v>
      </c>
      <c r="Q1612" s="23" t="b">
        <f t="shared" si="101"/>
        <v>0</v>
      </c>
      <c r="R1612" s="23" t="b">
        <f t="shared" si="102"/>
        <v>0</v>
      </c>
    </row>
    <row r="1613" spans="1:18" ht="40.5">
      <c r="A1613" s="14">
        <f t="shared" si="103"/>
        <v>1612</v>
      </c>
      <c r="B1613" s="14" t="s">
        <v>19</v>
      </c>
      <c r="C1613" s="14" t="s">
        <v>2311</v>
      </c>
      <c r="D1613" s="15" t="s">
        <v>3394</v>
      </c>
      <c r="E1613" s="15" t="s">
        <v>1988</v>
      </c>
      <c r="F1613" s="14" t="s">
        <v>46</v>
      </c>
      <c r="G1613" s="14">
        <v>2017</v>
      </c>
      <c r="H1613" s="14">
        <v>419</v>
      </c>
      <c r="I1613" s="14">
        <v>42737</v>
      </c>
      <c r="J1613" s="14">
        <v>269</v>
      </c>
      <c r="K1613" s="14">
        <v>279</v>
      </c>
      <c r="L1613" s="14" t="s">
        <v>1989</v>
      </c>
      <c r="M1613" s="14">
        <v>3.052</v>
      </c>
      <c r="N1613" s="14">
        <v>3.7360000000000002</v>
      </c>
      <c r="O1613" s="14">
        <v>56</v>
      </c>
      <c r="P1613" s="23" t="b">
        <f t="shared" si="100"/>
        <v>0</v>
      </c>
      <c r="Q1613" s="23" t="b">
        <f t="shared" si="101"/>
        <v>0</v>
      </c>
      <c r="R1613" s="23" t="b">
        <f t="shared" si="102"/>
        <v>0</v>
      </c>
    </row>
    <row r="1614" spans="1:18" ht="67.5">
      <c r="A1614" s="14">
        <f t="shared" si="103"/>
        <v>1613</v>
      </c>
      <c r="B1614" s="14" t="s">
        <v>19</v>
      </c>
      <c r="C1614" s="14" t="s">
        <v>2311</v>
      </c>
      <c r="D1614" s="15" t="s">
        <v>3395</v>
      </c>
      <c r="E1614" s="15" t="s">
        <v>3396</v>
      </c>
      <c r="F1614" s="14" t="s">
        <v>46</v>
      </c>
      <c r="G1614" s="14">
        <v>2017</v>
      </c>
      <c r="H1614" s="14">
        <v>46</v>
      </c>
      <c r="I1614" s="14">
        <v>6</v>
      </c>
      <c r="J1614" s="14">
        <v>1175</v>
      </c>
      <c r="K1614" s="14">
        <v>1189</v>
      </c>
      <c r="L1614" s="14" t="s">
        <v>3397</v>
      </c>
      <c r="M1614" s="14">
        <v>2.3439999999999999</v>
      </c>
      <c r="N1614" s="14">
        <v>2.9860000000000002</v>
      </c>
      <c r="O1614" s="14">
        <v>51</v>
      </c>
      <c r="P1614" s="23" t="b">
        <f t="shared" si="100"/>
        <v>0</v>
      </c>
      <c r="Q1614" s="23" t="b">
        <f t="shared" si="101"/>
        <v>0</v>
      </c>
      <c r="R1614" s="23" t="b">
        <f t="shared" si="102"/>
        <v>0</v>
      </c>
    </row>
    <row r="1615" spans="1:18" ht="40.5">
      <c r="A1615" s="14">
        <f t="shared" si="103"/>
        <v>1614</v>
      </c>
      <c r="B1615" s="14" t="s">
        <v>19</v>
      </c>
      <c r="C1615" s="14" t="s">
        <v>2311</v>
      </c>
      <c r="D1615" s="15" t="s">
        <v>3398</v>
      </c>
      <c r="E1615" s="15" t="s">
        <v>3399</v>
      </c>
      <c r="F1615" s="14" t="s">
        <v>46</v>
      </c>
      <c r="G1615" s="14">
        <v>2017</v>
      </c>
      <c r="H1615" s="14">
        <v>65</v>
      </c>
      <c r="J1615" s="14">
        <v>68</v>
      </c>
      <c r="K1615" s="14">
        <v>76</v>
      </c>
      <c r="L1615" s="14" t="s">
        <v>3400</v>
      </c>
      <c r="M1615" s="14">
        <v>2</v>
      </c>
      <c r="N1615" s="14">
        <v>2.0910000000000002</v>
      </c>
      <c r="O1615" s="14">
        <v>55</v>
      </c>
      <c r="P1615" s="23" t="b">
        <f t="shared" si="100"/>
        <v>0</v>
      </c>
      <c r="Q1615" s="23" t="b">
        <f t="shared" si="101"/>
        <v>0</v>
      </c>
      <c r="R1615" s="23" t="b">
        <f t="shared" si="102"/>
        <v>0</v>
      </c>
    </row>
    <row r="1616" spans="1:18" ht="40.5">
      <c r="A1616" s="14">
        <f t="shared" si="103"/>
        <v>1615</v>
      </c>
      <c r="B1616" s="14" t="s">
        <v>19</v>
      </c>
      <c r="C1616" s="14" t="s">
        <v>3401</v>
      </c>
      <c r="D1616" s="15" t="s">
        <v>3402</v>
      </c>
      <c r="E1616" s="15" t="s">
        <v>52</v>
      </c>
      <c r="F1616" s="14" t="s">
        <v>46</v>
      </c>
      <c r="G1616" s="14">
        <v>2017</v>
      </c>
      <c r="H1616" s="14">
        <v>7</v>
      </c>
      <c r="I1616" s="1"/>
      <c r="L1616" s="14" t="s">
        <v>53</v>
      </c>
      <c r="M1616" s="14">
        <v>4.2590000000000003</v>
      </c>
      <c r="N1616" s="14">
        <v>4.8470000000000004</v>
      </c>
      <c r="O1616" s="21">
        <v>9</v>
      </c>
      <c r="P1616" s="23" t="b">
        <f t="shared" si="100"/>
        <v>0</v>
      </c>
      <c r="Q1616" s="23" t="b">
        <f t="shared" si="101"/>
        <v>0</v>
      </c>
      <c r="R1616" s="23" t="b">
        <f t="shared" si="102"/>
        <v>0</v>
      </c>
    </row>
    <row r="1617" spans="1:18" ht="40.5">
      <c r="A1617" s="14">
        <f t="shared" si="103"/>
        <v>1616</v>
      </c>
      <c r="B1617" s="14" t="s">
        <v>19</v>
      </c>
      <c r="C1617" s="14" t="s">
        <v>3401</v>
      </c>
      <c r="D1617" s="15" t="s">
        <v>3403</v>
      </c>
      <c r="E1617" s="15" t="s">
        <v>52</v>
      </c>
      <c r="F1617" s="14" t="s">
        <v>46</v>
      </c>
      <c r="G1617" s="14">
        <v>2017</v>
      </c>
      <c r="H1617" s="14">
        <v>7</v>
      </c>
      <c r="I1617" s="1"/>
      <c r="L1617" s="14" t="s">
        <v>53</v>
      </c>
      <c r="M1617" s="14">
        <v>4.2590000000000003</v>
      </c>
      <c r="N1617" s="14">
        <v>4.8470000000000004</v>
      </c>
      <c r="O1617" s="19">
        <v>11</v>
      </c>
      <c r="P1617" s="23" t="b">
        <f t="shared" si="100"/>
        <v>0</v>
      </c>
      <c r="Q1617" s="23" t="b">
        <f t="shared" si="101"/>
        <v>0</v>
      </c>
      <c r="R1617" s="23" t="b">
        <f t="shared" si="102"/>
        <v>0</v>
      </c>
    </row>
    <row r="1618" spans="1:18" ht="108">
      <c r="A1618" s="14">
        <f t="shared" si="103"/>
        <v>1617</v>
      </c>
      <c r="B1618" s="14" t="s">
        <v>19</v>
      </c>
      <c r="C1618" s="14" t="s">
        <v>3401</v>
      </c>
      <c r="D1618" s="15" t="s">
        <v>3404</v>
      </c>
      <c r="E1618" s="15" t="s">
        <v>3405</v>
      </c>
      <c r="F1618" s="14" t="s">
        <v>46</v>
      </c>
      <c r="G1618" s="14">
        <v>2017</v>
      </c>
      <c r="H1618" s="14">
        <v>99</v>
      </c>
      <c r="I1618" s="14">
        <v>6</v>
      </c>
      <c r="J1618" s="14">
        <v>719</v>
      </c>
      <c r="K1618" s="14">
        <v>727</v>
      </c>
      <c r="L1618" s="14" t="s">
        <v>3406</v>
      </c>
      <c r="M1618" s="14">
        <v>1.4119999999999999</v>
      </c>
      <c r="N1618" s="14">
        <v>1.429</v>
      </c>
      <c r="O1618" s="14">
        <v>54</v>
      </c>
      <c r="P1618" s="23" t="b">
        <f t="shared" si="100"/>
        <v>0</v>
      </c>
      <c r="Q1618" s="23" t="b">
        <f t="shared" si="101"/>
        <v>0</v>
      </c>
      <c r="R1618" s="23">
        <f t="shared" si="102"/>
        <v>1</v>
      </c>
    </row>
    <row r="1619" spans="1:18" ht="54">
      <c r="A1619" s="14">
        <f t="shared" si="103"/>
        <v>1618</v>
      </c>
      <c r="B1619" s="14" t="s">
        <v>19</v>
      </c>
      <c r="C1619" s="14" t="s">
        <v>3407</v>
      </c>
      <c r="D1619" s="15" t="s">
        <v>3408</v>
      </c>
      <c r="E1619" s="15" t="s">
        <v>867</v>
      </c>
      <c r="F1619" s="14" t="s">
        <v>46</v>
      </c>
      <c r="G1619" s="14">
        <v>2017</v>
      </c>
      <c r="H1619" s="14">
        <v>19</v>
      </c>
      <c r="I1619" s="1">
        <v>8</v>
      </c>
      <c r="J1619" s="14">
        <v>2984</v>
      </c>
      <c r="K1619" s="14">
        <v>2991</v>
      </c>
      <c r="L1619" s="14" t="s">
        <v>868</v>
      </c>
      <c r="M1619" s="14">
        <v>5.3949999999999996</v>
      </c>
      <c r="N1619" s="14">
        <v>5.9649999999999999</v>
      </c>
      <c r="O1619" s="21">
        <v>9</v>
      </c>
      <c r="P1619" s="23" t="b">
        <f t="shared" si="100"/>
        <v>0</v>
      </c>
      <c r="Q1619" s="23">
        <f t="shared" si="101"/>
        <v>1</v>
      </c>
      <c r="R1619" s="23" t="b">
        <f t="shared" si="102"/>
        <v>0</v>
      </c>
    </row>
    <row r="1620" spans="1:18" ht="40.5">
      <c r="A1620" s="14">
        <f t="shared" si="103"/>
        <v>1619</v>
      </c>
      <c r="B1620" s="14" t="s">
        <v>19</v>
      </c>
      <c r="C1620" s="14" t="s">
        <v>3407</v>
      </c>
      <c r="D1620" s="15" t="s">
        <v>3409</v>
      </c>
      <c r="E1620" s="15" t="s">
        <v>45</v>
      </c>
      <c r="F1620" s="14" t="s">
        <v>447</v>
      </c>
      <c r="G1620" s="14">
        <v>2017</v>
      </c>
      <c r="H1620" s="14">
        <v>8</v>
      </c>
      <c r="I1620" s="1"/>
      <c r="L1620" s="14" t="s">
        <v>47</v>
      </c>
      <c r="M1620" s="14">
        <v>4.2910000000000004</v>
      </c>
      <c r="N1620" s="14">
        <v>4.6719999999999997</v>
      </c>
      <c r="O1620" s="23">
        <v>9</v>
      </c>
      <c r="P1620" s="23" t="b">
        <f t="shared" si="100"/>
        <v>0</v>
      </c>
      <c r="Q1620" s="23" t="b">
        <f t="shared" si="101"/>
        <v>0</v>
      </c>
      <c r="R1620" s="23" t="b">
        <f t="shared" si="102"/>
        <v>0</v>
      </c>
    </row>
    <row r="1621" spans="1:18" ht="40.5">
      <c r="A1621" s="14">
        <f t="shared" si="103"/>
        <v>1620</v>
      </c>
      <c r="B1621" s="14" t="s">
        <v>19</v>
      </c>
      <c r="C1621" s="14" t="s">
        <v>3407</v>
      </c>
      <c r="D1621" s="15" t="s">
        <v>3410</v>
      </c>
      <c r="E1621" s="15" t="s">
        <v>3411</v>
      </c>
      <c r="F1621" s="14" t="s">
        <v>46</v>
      </c>
      <c r="G1621" s="14">
        <v>2017</v>
      </c>
      <c r="H1621" s="14">
        <v>71</v>
      </c>
      <c r="I1621" s="1">
        <v>3</v>
      </c>
      <c r="J1621" s="14">
        <v>733</v>
      </c>
      <c r="K1621" s="14">
        <v>746</v>
      </c>
      <c r="L1621" s="14" t="s">
        <v>3412</v>
      </c>
      <c r="M1621" s="14">
        <v>4.2009999999999996</v>
      </c>
      <c r="N1621" s="14">
        <v>4.5590000000000002</v>
      </c>
      <c r="O1621" s="14">
        <v>4</v>
      </c>
      <c r="P1621" s="23" t="b">
        <f t="shared" si="100"/>
        <v>0</v>
      </c>
      <c r="Q1621" s="23" t="b">
        <f t="shared" si="101"/>
        <v>0</v>
      </c>
      <c r="R1621" s="23" t="b">
        <f t="shared" si="102"/>
        <v>0</v>
      </c>
    </row>
    <row r="1622" spans="1:18" ht="67.5">
      <c r="A1622" s="14">
        <f t="shared" si="103"/>
        <v>1621</v>
      </c>
      <c r="B1622" s="14" t="s">
        <v>19</v>
      </c>
      <c r="C1622" s="14" t="s">
        <v>3413</v>
      </c>
      <c r="D1622" s="15" t="s">
        <v>3414</v>
      </c>
      <c r="E1622" s="15" t="s">
        <v>1988</v>
      </c>
      <c r="F1622" s="14" t="s">
        <v>46</v>
      </c>
      <c r="G1622" s="14">
        <v>2017</v>
      </c>
      <c r="H1622" s="14">
        <v>415</v>
      </c>
      <c r="I1622" s="1">
        <v>42737</v>
      </c>
      <c r="J1622" s="14">
        <v>269</v>
      </c>
      <c r="K1622" s="14">
        <v>281</v>
      </c>
      <c r="L1622" s="14" t="s">
        <v>1989</v>
      </c>
      <c r="M1622" s="14">
        <v>3.052</v>
      </c>
      <c r="N1622" s="14">
        <v>3.7360000000000002</v>
      </c>
      <c r="O1622" s="14">
        <v>6</v>
      </c>
      <c r="P1622" s="23" t="b">
        <f t="shared" si="100"/>
        <v>0</v>
      </c>
      <c r="Q1622" s="23" t="b">
        <f t="shared" si="101"/>
        <v>0</v>
      </c>
      <c r="R1622" s="23" t="b">
        <f t="shared" si="102"/>
        <v>0</v>
      </c>
    </row>
    <row r="1623" spans="1:18" ht="54">
      <c r="A1623" s="14">
        <f t="shared" si="103"/>
        <v>1622</v>
      </c>
      <c r="B1623" s="14" t="s">
        <v>19</v>
      </c>
      <c r="C1623" s="14" t="s">
        <v>3415</v>
      </c>
      <c r="D1623" s="15" t="s">
        <v>3416</v>
      </c>
      <c r="E1623" s="15" t="s">
        <v>877</v>
      </c>
      <c r="F1623" s="14" t="s">
        <v>46</v>
      </c>
      <c r="G1623" s="14">
        <v>2017</v>
      </c>
      <c r="H1623" s="14">
        <v>111</v>
      </c>
      <c r="I1623" s="1"/>
      <c r="J1623" s="14">
        <v>519</v>
      </c>
      <c r="K1623" s="14">
        <v>526</v>
      </c>
      <c r="L1623" s="14" t="s">
        <v>878</v>
      </c>
      <c r="M1623" s="14">
        <v>2.0089999999999999</v>
      </c>
      <c r="N1623" s="14">
        <v>2.0430000000000001</v>
      </c>
      <c r="O1623" s="14">
        <v>10</v>
      </c>
      <c r="P1623" s="23" t="b">
        <f t="shared" si="100"/>
        <v>0</v>
      </c>
      <c r="Q1623" s="23" t="b">
        <f t="shared" si="101"/>
        <v>0</v>
      </c>
      <c r="R1623" s="23" t="b">
        <f t="shared" si="102"/>
        <v>0</v>
      </c>
    </row>
    <row r="1624" spans="1:18" ht="67.5">
      <c r="A1624" s="14">
        <f t="shared" si="103"/>
        <v>1623</v>
      </c>
      <c r="B1624" s="14" t="s">
        <v>19</v>
      </c>
      <c r="C1624" s="14" t="s">
        <v>3417</v>
      </c>
      <c r="D1624" s="15" t="s">
        <v>3418</v>
      </c>
      <c r="E1624" s="15" t="s">
        <v>3419</v>
      </c>
      <c r="F1624" s="14" t="s">
        <v>46</v>
      </c>
      <c r="G1624" s="14">
        <v>2017</v>
      </c>
      <c r="H1624" s="14">
        <v>9</v>
      </c>
      <c r="I1624" s="1">
        <v>2</v>
      </c>
      <c r="J1624" s="14">
        <v>400</v>
      </c>
      <c r="K1624" s="14">
        <v>413</v>
      </c>
      <c r="L1624" s="14" t="s">
        <v>3420</v>
      </c>
      <c r="M1624" s="14">
        <v>4.6550000000000002</v>
      </c>
      <c r="N1624" s="14">
        <v>5.4340000000000002</v>
      </c>
      <c r="O1624" s="14">
        <v>3</v>
      </c>
      <c r="P1624" s="23" t="b">
        <f t="shared" si="100"/>
        <v>0</v>
      </c>
      <c r="Q1624" s="23">
        <f t="shared" si="101"/>
        <v>1</v>
      </c>
      <c r="R1624" s="23" t="b">
        <f t="shared" si="102"/>
        <v>0</v>
      </c>
    </row>
    <row r="1625" spans="1:18" ht="40.5">
      <c r="A1625" s="14">
        <f t="shared" si="103"/>
        <v>1624</v>
      </c>
      <c r="B1625" s="14" t="s">
        <v>19</v>
      </c>
      <c r="C1625" s="14" t="s">
        <v>3417</v>
      </c>
      <c r="D1625" s="15" t="s">
        <v>3421</v>
      </c>
      <c r="E1625" s="15" t="s">
        <v>3422</v>
      </c>
      <c r="F1625" s="14" t="s">
        <v>46</v>
      </c>
      <c r="G1625" s="14">
        <v>2017</v>
      </c>
      <c r="H1625" s="14">
        <v>14</v>
      </c>
      <c r="I1625" s="1">
        <v>11</v>
      </c>
      <c r="J1625" s="14">
        <v>2851</v>
      </c>
      <c r="K1625" s="14">
        <v>2863</v>
      </c>
      <c r="L1625" s="14" t="s">
        <v>3423</v>
      </c>
      <c r="M1625" s="14">
        <v>3.851</v>
      </c>
      <c r="N1625" s="14">
        <v>4.6180000000000003</v>
      </c>
      <c r="O1625" s="14">
        <v>6</v>
      </c>
      <c r="P1625" s="23" t="b">
        <f t="shared" si="100"/>
        <v>0</v>
      </c>
      <c r="Q1625" s="23" t="b">
        <f t="shared" si="101"/>
        <v>0</v>
      </c>
      <c r="R1625" s="23" t="b">
        <f t="shared" si="102"/>
        <v>0</v>
      </c>
    </row>
    <row r="1626" spans="1:18" ht="67.5">
      <c r="A1626" s="14">
        <f t="shared" si="103"/>
        <v>1625</v>
      </c>
      <c r="B1626" s="14" t="s">
        <v>19</v>
      </c>
      <c r="C1626" s="14" t="s">
        <v>3424</v>
      </c>
      <c r="D1626" s="15" t="s">
        <v>3425</v>
      </c>
      <c r="E1626" s="15" t="s">
        <v>224</v>
      </c>
      <c r="F1626" s="14" t="s">
        <v>46</v>
      </c>
      <c r="G1626" s="14">
        <v>2017</v>
      </c>
      <c r="H1626" s="14">
        <v>135</v>
      </c>
      <c r="I1626" s="1"/>
      <c r="J1626" s="14">
        <v>547</v>
      </c>
      <c r="K1626" s="14">
        <v>553</v>
      </c>
      <c r="L1626" s="14" t="s">
        <v>225</v>
      </c>
      <c r="M1626" s="14">
        <v>3.101</v>
      </c>
      <c r="N1626" s="14">
        <v>3.391</v>
      </c>
      <c r="O1626" s="14">
        <v>2</v>
      </c>
      <c r="P1626" s="23" t="b">
        <f t="shared" si="100"/>
        <v>0</v>
      </c>
      <c r="Q1626" s="23" t="b">
        <f t="shared" si="101"/>
        <v>0</v>
      </c>
      <c r="R1626" s="23" t="b">
        <f t="shared" si="102"/>
        <v>0</v>
      </c>
    </row>
    <row r="1627" spans="1:18" ht="54">
      <c r="A1627" s="14">
        <f t="shared" si="103"/>
        <v>1626</v>
      </c>
      <c r="B1627" s="14" t="s">
        <v>19</v>
      </c>
      <c r="C1627" s="14" t="s">
        <v>3426</v>
      </c>
      <c r="D1627" s="15" t="s">
        <v>3427</v>
      </c>
      <c r="E1627" s="15" t="s">
        <v>3428</v>
      </c>
      <c r="F1627" s="14" t="s">
        <v>447</v>
      </c>
      <c r="G1627" s="14">
        <v>2017</v>
      </c>
      <c r="H1627" s="14">
        <v>39</v>
      </c>
      <c r="I1627" s="1"/>
      <c r="J1627" s="14">
        <v>57</v>
      </c>
      <c r="K1627" s="14">
        <v>65</v>
      </c>
      <c r="L1627" s="14" t="s">
        <v>3429</v>
      </c>
      <c r="M1627" s="14">
        <v>7.3570000000000002</v>
      </c>
      <c r="N1627" s="14">
        <v>7.875</v>
      </c>
      <c r="O1627" s="14">
        <v>10</v>
      </c>
      <c r="P1627" s="23" t="b">
        <f t="shared" si="100"/>
        <v>0</v>
      </c>
      <c r="Q1627" s="23">
        <f t="shared" si="101"/>
        <v>1</v>
      </c>
      <c r="R1627" s="23" t="b">
        <f t="shared" si="102"/>
        <v>0</v>
      </c>
    </row>
    <row r="1628" spans="1:18" ht="67.5">
      <c r="A1628" s="14">
        <f t="shared" si="103"/>
        <v>1627</v>
      </c>
      <c r="B1628" s="14" t="s">
        <v>19</v>
      </c>
      <c r="C1628" s="14" t="s">
        <v>3426</v>
      </c>
      <c r="D1628" s="15" t="s">
        <v>3430</v>
      </c>
      <c r="E1628" s="15" t="s">
        <v>1412</v>
      </c>
      <c r="F1628" s="14" t="s">
        <v>447</v>
      </c>
      <c r="G1628" s="14">
        <v>2017</v>
      </c>
      <c r="H1628" s="14">
        <v>68</v>
      </c>
      <c r="I1628" s="1">
        <v>10</v>
      </c>
      <c r="J1628" s="14">
        <v>2463</v>
      </c>
      <c r="K1628" s="14">
        <v>2475</v>
      </c>
      <c r="L1628" s="14" t="s">
        <v>1413</v>
      </c>
      <c r="M1628" s="14">
        <v>5.83</v>
      </c>
      <c r="N1628" s="14">
        <v>6.5380000000000003</v>
      </c>
      <c r="O1628" s="14">
        <v>8</v>
      </c>
      <c r="P1628" s="23" t="b">
        <f t="shared" si="100"/>
        <v>0</v>
      </c>
      <c r="Q1628" s="23">
        <f t="shared" si="101"/>
        <v>1</v>
      </c>
      <c r="R1628" s="23" t="b">
        <f t="shared" si="102"/>
        <v>0</v>
      </c>
    </row>
    <row r="1629" spans="1:18" ht="67.5">
      <c r="A1629" s="14">
        <f t="shared" si="103"/>
        <v>1628</v>
      </c>
      <c r="B1629" s="14" t="s">
        <v>19</v>
      </c>
      <c r="C1629" s="14" t="s">
        <v>3426</v>
      </c>
      <c r="D1629" s="15" t="s">
        <v>3431</v>
      </c>
      <c r="E1629" s="15" t="s">
        <v>1412</v>
      </c>
      <c r="F1629" s="14" t="s">
        <v>46</v>
      </c>
      <c r="G1629" s="14">
        <v>2017</v>
      </c>
      <c r="H1629" s="14">
        <v>68</v>
      </c>
      <c r="I1629" s="1">
        <v>13</v>
      </c>
      <c r="J1629" s="14">
        <v>3603</v>
      </c>
      <c r="K1629" s="14">
        <v>3615</v>
      </c>
      <c r="L1629" s="14" t="s">
        <v>1413</v>
      </c>
      <c r="M1629" s="14">
        <v>5.83</v>
      </c>
      <c r="N1629" s="14">
        <v>6.5380000000000003</v>
      </c>
      <c r="O1629" s="23">
        <v>9</v>
      </c>
      <c r="P1629" s="23" t="b">
        <f t="shared" si="100"/>
        <v>0</v>
      </c>
      <c r="Q1629" s="23">
        <f t="shared" si="101"/>
        <v>1</v>
      </c>
      <c r="R1629" s="23" t="b">
        <f t="shared" si="102"/>
        <v>0</v>
      </c>
    </row>
    <row r="1630" spans="1:18" ht="54">
      <c r="A1630" s="14">
        <f t="shared" si="103"/>
        <v>1629</v>
      </c>
      <c r="B1630" s="14" t="s">
        <v>19</v>
      </c>
      <c r="C1630" s="14" t="s">
        <v>3624</v>
      </c>
      <c r="D1630" s="15" t="s">
        <v>3625</v>
      </c>
      <c r="E1630" s="15" t="s">
        <v>3626</v>
      </c>
      <c r="F1630" s="14" t="s">
        <v>46</v>
      </c>
      <c r="G1630" s="14">
        <v>2017</v>
      </c>
      <c r="H1630" s="14">
        <v>64</v>
      </c>
      <c r="I1630" s="1">
        <v>43163</v>
      </c>
      <c r="J1630" s="14">
        <v>32</v>
      </c>
      <c r="K1630" s="14">
        <v>40</v>
      </c>
      <c r="L1630" s="14" t="s">
        <v>3627</v>
      </c>
      <c r="M1630" s="14">
        <v>0.871</v>
      </c>
      <c r="N1630" s="14">
        <v>0.89200000000000002</v>
      </c>
      <c r="O1630" s="14">
        <v>2</v>
      </c>
      <c r="P1630" s="23" t="b">
        <f t="shared" si="100"/>
        <v>0</v>
      </c>
      <c r="Q1630" s="23" t="b">
        <f t="shared" si="101"/>
        <v>0</v>
      </c>
      <c r="R1630" s="23">
        <f t="shared" si="102"/>
        <v>1</v>
      </c>
    </row>
    <row r="1631" spans="1:18" ht="40.5">
      <c r="A1631" s="14">
        <f t="shared" si="103"/>
        <v>1630</v>
      </c>
      <c r="B1631" s="14" t="s">
        <v>19</v>
      </c>
      <c r="C1631" s="14" t="s">
        <v>3432</v>
      </c>
      <c r="D1631" s="15" t="s">
        <v>3433</v>
      </c>
      <c r="E1631" s="15" t="s">
        <v>45</v>
      </c>
      <c r="F1631" s="14" t="s">
        <v>46</v>
      </c>
      <c r="G1631" s="14">
        <v>2017</v>
      </c>
      <c r="H1631" s="14">
        <v>8</v>
      </c>
      <c r="I1631" s="1"/>
      <c r="L1631" s="14" t="s">
        <v>47</v>
      </c>
      <c r="M1631" s="14">
        <v>4.2910000000000004</v>
      </c>
      <c r="N1631" s="14">
        <v>4.6719999999999997</v>
      </c>
      <c r="O1631" s="19">
        <v>11</v>
      </c>
      <c r="P1631" s="23" t="b">
        <f t="shared" si="100"/>
        <v>0</v>
      </c>
      <c r="Q1631" s="23" t="b">
        <f t="shared" si="101"/>
        <v>0</v>
      </c>
      <c r="R1631" s="23" t="b">
        <f t="shared" si="102"/>
        <v>0</v>
      </c>
    </row>
    <row r="1632" spans="1:18" ht="81">
      <c r="A1632" s="14">
        <f t="shared" si="103"/>
        <v>1631</v>
      </c>
      <c r="B1632" s="14" t="s">
        <v>19</v>
      </c>
      <c r="C1632" s="14" t="s">
        <v>3434</v>
      </c>
      <c r="D1632" s="15" t="s">
        <v>3435</v>
      </c>
      <c r="E1632" s="15" t="s">
        <v>124</v>
      </c>
      <c r="F1632" s="14" t="s">
        <v>46</v>
      </c>
      <c r="G1632" s="14">
        <v>2017</v>
      </c>
      <c r="H1632" s="14">
        <v>24</v>
      </c>
      <c r="I1632" s="1">
        <v>22</v>
      </c>
      <c r="J1632" s="14">
        <v>18096</v>
      </c>
      <c r="K1632" s="14">
        <v>18105</v>
      </c>
      <c r="L1632" s="14" t="s">
        <v>125</v>
      </c>
      <c r="M1632" s="14">
        <v>2.7410000000000001</v>
      </c>
      <c r="N1632" s="14">
        <v>3.0230000000000001</v>
      </c>
      <c r="O1632" s="14">
        <v>8</v>
      </c>
      <c r="P1632" s="23" t="b">
        <f t="shared" si="100"/>
        <v>0</v>
      </c>
      <c r="Q1632" s="23" t="b">
        <f t="shared" si="101"/>
        <v>0</v>
      </c>
      <c r="R1632" s="23" t="b">
        <f t="shared" si="102"/>
        <v>0</v>
      </c>
    </row>
    <row r="1633" spans="1:18" ht="54">
      <c r="A1633" s="14">
        <f t="shared" si="103"/>
        <v>1632</v>
      </c>
      <c r="B1633" s="14" t="s">
        <v>19</v>
      </c>
      <c r="C1633" s="14" t="s">
        <v>2785</v>
      </c>
      <c r="D1633" s="15" t="s">
        <v>3436</v>
      </c>
      <c r="E1633" s="15" t="s">
        <v>2637</v>
      </c>
      <c r="F1633" s="14" t="s">
        <v>46</v>
      </c>
      <c r="G1633" s="14">
        <v>2017</v>
      </c>
      <c r="H1633" s="14">
        <v>113</v>
      </c>
      <c r="I1633" s="1"/>
      <c r="J1633" s="14">
        <v>122</v>
      </c>
      <c r="K1633" s="14">
        <v>129</v>
      </c>
      <c r="L1633" s="14" t="s">
        <v>2638</v>
      </c>
      <c r="M1633" s="14">
        <v>4.8570000000000002</v>
      </c>
      <c r="N1633" s="14">
        <v>5.4370000000000003</v>
      </c>
      <c r="O1633" s="14">
        <v>8</v>
      </c>
      <c r="P1633" s="23" t="b">
        <f t="shared" si="100"/>
        <v>0</v>
      </c>
      <c r="Q1633" s="23">
        <f t="shared" si="101"/>
        <v>1</v>
      </c>
      <c r="R1633" s="23" t="b">
        <f t="shared" si="102"/>
        <v>0</v>
      </c>
    </row>
    <row r="1634" spans="1:18" ht="67.5">
      <c r="A1634" s="14">
        <f t="shared" si="103"/>
        <v>1633</v>
      </c>
      <c r="B1634" s="14" t="s">
        <v>19</v>
      </c>
      <c r="C1634" s="14" t="s">
        <v>2785</v>
      </c>
      <c r="D1634" s="15" t="s">
        <v>3437</v>
      </c>
      <c r="E1634" s="15" t="s">
        <v>3438</v>
      </c>
      <c r="F1634" s="14" t="s">
        <v>46</v>
      </c>
      <c r="G1634" s="14">
        <v>2017</v>
      </c>
      <c r="H1634" s="14">
        <v>54</v>
      </c>
      <c r="I1634" s="1">
        <v>5</v>
      </c>
      <c r="J1634" s="14">
        <v>1440</v>
      </c>
      <c r="K1634" s="14">
        <v>1448</v>
      </c>
      <c r="L1634" s="14" t="s">
        <v>3439</v>
      </c>
      <c r="M1634" s="14">
        <v>5.3010000000000002</v>
      </c>
      <c r="N1634" s="14">
        <v>5.9889999999999999</v>
      </c>
      <c r="O1634" s="21">
        <v>9</v>
      </c>
      <c r="P1634" s="23" t="b">
        <f t="shared" si="100"/>
        <v>0</v>
      </c>
      <c r="Q1634" s="23">
        <f t="shared" si="101"/>
        <v>1</v>
      </c>
      <c r="R1634" s="23" t="b">
        <f t="shared" si="102"/>
        <v>0</v>
      </c>
    </row>
    <row r="1635" spans="1:18" ht="54">
      <c r="A1635" s="14">
        <f t="shared" si="103"/>
        <v>1634</v>
      </c>
      <c r="B1635" s="14" t="s">
        <v>19</v>
      </c>
      <c r="C1635" s="14" t="s">
        <v>2785</v>
      </c>
      <c r="D1635" s="15" t="s">
        <v>3440</v>
      </c>
      <c r="E1635" s="15" t="s">
        <v>3441</v>
      </c>
      <c r="F1635" s="14" t="s">
        <v>46</v>
      </c>
      <c r="G1635" s="14">
        <v>2017</v>
      </c>
      <c r="H1635" s="14">
        <v>62</v>
      </c>
      <c r="I1635" s="1">
        <v>4</v>
      </c>
      <c r="J1635" s="14">
        <v>567</v>
      </c>
      <c r="K1635" s="14">
        <v>577</v>
      </c>
      <c r="L1635" s="14" t="s">
        <v>3442</v>
      </c>
      <c r="M1635" s="14">
        <v>1.9179999999999999</v>
      </c>
      <c r="N1635" s="14">
        <v>2.0880000000000001</v>
      </c>
      <c r="O1635" s="14">
        <v>8</v>
      </c>
      <c r="P1635" s="23" t="b">
        <f t="shared" si="100"/>
        <v>0</v>
      </c>
      <c r="Q1635" s="23" t="b">
        <f t="shared" si="101"/>
        <v>0</v>
      </c>
      <c r="R1635" s="23" t="b">
        <f t="shared" si="102"/>
        <v>0</v>
      </c>
    </row>
    <row r="1636" spans="1:18" ht="81">
      <c r="A1636" s="14">
        <f t="shared" si="103"/>
        <v>1635</v>
      </c>
      <c r="B1636" s="14" t="s">
        <v>19</v>
      </c>
      <c r="C1636" s="14" t="s">
        <v>3443</v>
      </c>
      <c r="D1636" s="15" t="s">
        <v>3444</v>
      </c>
      <c r="E1636" s="15" t="s">
        <v>1901</v>
      </c>
      <c r="F1636" s="14" t="s">
        <v>46</v>
      </c>
      <c r="G1636" s="14">
        <v>2017</v>
      </c>
      <c r="H1636" s="14">
        <v>326</v>
      </c>
      <c r="I1636" s="1"/>
      <c r="J1636" s="14">
        <v>18</v>
      </c>
      <c r="K1636" s="14">
        <v>25</v>
      </c>
      <c r="L1636" s="14" t="s">
        <v>1902</v>
      </c>
      <c r="M1636" s="14">
        <v>6.0650000000000004</v>
      </c>
      <c r="N1636" s="14">
        <v>6.3929999999999998</v>
      </c>
      <c r="O1636" s="14">
        <v>3</v>
      </c>
      <c r="P1636" s="23" t="b">
        <f t="shared" si="100"/>
        <v>0</v>
      </c>
      <c r="Q1636" s="23">
        <f t="shared" si="101"/>
        <v>1</v>
      </c>
      <c r="R1636" s="23" t="b">
        <f t="shared" si="102"/>
        <v>0</v>
      </c>
    </row>
    <row r="1637" spans="1:18" ht="81">
      <c r="A1637" s="14">
        <f t="shared" si="103"/>
        <v>1636</v>
      </c>
      <c r="B1637" s="14" t="s">
        <v>19</v>
      </c>
      <c r="C1637" s="14" t="s">
        <v>3443</v>
      </c>
      <c r="D1637" s="15" t="s">
        <v>3445</v>
      </c>
      <c r="E1637" s="15" t="s">
        <v>3251</v>
      </c>
      <c r="F1637" s="14" t="s">
        <v>46</v>
      </c>
      <c r="G1637" s="14">
        <v>2017</v>
      </c>
      <c r="H1637" s="14">
        <v>223</v>
      </c>
      <c r="I1637" s="1"/>
      <c r="J1637" s="14">
        <v>457</v>
      </c>
      <c r="K1637" s="14">
        <v>465</v>
      </c>
      <c r="L1637" s="14" t="s">
        <v>3252</v>
      </c>
      <c r="M1637" s="14">
        <v>5.0990000000000002</v>
      </c>
      <c r="N1637" s="14">
        <v>5.5519999999999996</v>
      </c>
      <c r="O1637" s="14">
        <v>4</v>
      </c>
      <c r="P1637" s="23" t="b">
        <f t="shared" si="100"/>
        <v>0</v>
      </c>
      <c r="Q1637" s="23">
        <f t="shared" si="101"/>
        <v>1</v>
      </c>
      <c r="R1637" s="23" t="b">
        <f t="shared" si="102"/>
        <v>0</v>
      </c>
    </row>
    <row r="1638" spans="1:18" ht="67.5">
      <c r="A1638" s="14">
        <f t="shared" si="103"/>
        <v>1637</v>
      </c>
      <c r="B1638" s="14" t="s">
        <v>19</v>
      </c>
      <c r="C1638" s="14" t="s">
        <v>3446</v>
      </c>
      <c r="D1638" s="15" t="s">
        <v>3447</v>
      </c>
      <c r="E1638" s="15" t="s">
        <v>3080</v>
      </c>
      <c r="F1638" s="14" t="s">
        <v>46</v>
      </c>
      <c r="G1638" s="14">
        <v>2017</v>
      </c>
      <c r="H1638" s="14">
        <v>4268</v>
      </c>
      <c r="I1638" s="1">
        <v>3</v>
      </c>
      <c r="J1638" s="14">
        <v>395</v>
      </c>
      <c r="K1638" s="14">
        <v>410</v>
      </c>
      <c r="L1638" s="14" t="s">
        <v>3081</v>
      </c>
      <c r="M1638" s="14">
        <v>0.97199999999999998</v>
      </c>
      <c r="N1638" s="14">
        <v>0.91100000000000003</v>
      </c>
      <c r="O1638" s="14">
        <v>6</v>
      </c>
      <c r="P1638" s="23" t="b">
        <f t="shared" si="100"/>
        <v>0</v>
      </c>
      <c r="Q1638" s="23" t="b">
        <f t="shared" si="101"/>
        <v>0</v>
      </c>
      <c r="R1638" s="23">
        <f t="shared" si="102"/>
        <v>1</v>
      </c>
    </row>
    <row r="1639" spans="1:18" ht="54">
      <c r="A1639" s="14">
        <f t="shared" si="103"/>
        <v>1638</v>
      </c>
      <c r="B1639" s="14" t="s">
        <v>19</v>
      </c>
      <c r="C1639" s="14" t="s">
        <v>3446</v>
      </c>
      <c r="D1639" s="15" t="s">
        <v>3448</v>
      </c>
      <c r="E1639" s="15" t="s">
        <v>3080</v>
      </c>
      <c r="F1639" s="14" t="s">
        <v>46</v>
      </c>
      <c r="G1639" s="14">
        <v>2017</v>
      </c>
      <c r="H1639" s="14">
        <v>4323</v>
      </c>
      <c r="I1639" s="1">
        <v>3</v>
      </c>
      <c r="J1639" s="14">
        <v>403</v>
      </c>
      <c r="K1639" s="14">
        <v>412</v>
      </c>
      <c r="L1639" s="14" t="s">
        <v>3081</v>
      </c>
      <c r="M1639" s="14">
        <v>0.97199999999999998</v>
      </c>
      <c r="N1639" s="14">
        <v>0.91100000000000003</v>
      </c>
      <c r="O1639" s="23">
        <v>9</v>
      </c>
      <c r="P1639" s="23" t="b">
        <f t="shared" si="100"/>
        <v>0</v>
      </c>
      <c r="Q1639" s="23" t="b">
        <f t="shared" si="101"/>
        <v>0</v>
      </c>
      <c r="R1639" s="23">
        <f t="shared" si="102"/>
        <v>1</v>
      </c>
    </row>
    <row r="1640" spans="1:18" ht="67.5">
      <c r="A1640" s="14">
        <f t="shared" si="103"/>
        <v>1639</v>
      </c>
      <c r="B1640" s="14" t="s">
        <v>19</v>
      </c>
      <c r="C1640" s="14" t="s">
        <v>2386</v>
      </c>
      <c r="D1640" s="15" t="s">
        <v>3449</v>
      </c>
      <c r="E1640" s="15" t="s">
        <v>3450</v>
      </c>
      <c r="F1640" s="14" t="s">
        <v>46</v>
      </c>
      <c r="G1640" s="14">
        <v>2017</v>
      </c>
      <c r="H1640" s="14">
        <v>19</v>
      </c>
      <c r="I1640" s="1">
        <v>4</v>
      </c>
      <c r="J1640" s="14">
        <v>333</v>
      </c>
      <c r="K1640" s="14">
        <v>338</v>
      </c>
      <c r="L1640" s="14" t="s">
        <v>3451</v>
      </c>
      <c r="M1640" s="14">
        <v>1.071</v>
      </c>
      <c r="N1640" s="14">
        <v>1.0289999999999999</v>
      </c>
      <c r="O1640" s="14">
        <v>5</v>
      </c>
      <c r="P1640" s="23" t="b">
        <f t="shared" si="100"/>
        <v>0</v>
      </c>
      <c r="Q1640" s="23" t="b">
        <f t="shared" si="101"/>
        <v>0</v>
      </c>
      <c r="R1640" s="23">
        <f t="shared" si="102"/>
        <v>1</v>
      </c>
    </row>
    <row r="1641" spans="1:18" ht="67.5">
      <c r="A1641" s="14">
        <f t="shared" si="103"/>
        <v>1640</v>
      </c>
      <c r="B1641" s="14" t="s">
        <v>19</v>
      </c>
      <c r="C1641" s="14" t="s">
        <v>3452</v>
      </c>
      <c r="D1641" s="15" t="s">
        <v>3453</v>
      </c>
      <c r="E1641" s="15" t="s">
        <v>3390</v>
      </c>
      <c r="F1641" s="14" t="s">
        <v>46</v>
      </c>
      <c r="G1641" s="14">
        <v>2017</v>
      </c>
      <c r="H1641" s="14">
        <v>4</v>
      </c>
      <c r="I1641" s="1">
        <v>4</v>
      </c>
      <c r="J1641" s="14">
        <v>843</v>
      </c>
      <c r="K1641" s="14">
        <v>855</v>
      </c>
      <c r="L1641" s="14" t="s">
        <v>3391</v>
      </c>
      <c r="M1641" s="14">
        <v>6.0469999999999997</v>
      </c>
      <c r="N1641" s="14">
        <v>6.056</v>
      </c>
      <c r="O1641" s="14">
        <v>5</v>
      </c>
      <c r="P1641" s="23" t="b">
        <f t="shared" si="100"/>
        <v>0</v>
      </c>
      <c r="Q1641" s="23">
        <f t="shared" si="101"/>
        <v>1</v>
      </c>
      <c r="R1641" s="23" t="b">
        <f t="shared" si="102"/>
        <v>0</v>
      </c>
    </row>
    <row r="1642" spans="1:18" ht="40.5">
      <c r="A1642" s="14">
        <f t="shared" si="103"/>
        <v>1641</v>
      </c>
      <c r="B1642" s="14" t="s">
        <v>19</v>
      </c>
      <c r="C1642" s="14" t="s">
        <v>3452</v>
      </c>
      <c r="D1642" s="15" t="s">
        <v>3454</v>
      </c>
      <c r="E1642" s="15" t="s">
        <v>3251</v>
      </c>
      <c r="F1642" s="14" t="s">
        <v>46</v>
      </c>
      <c r="G1642" s="14">
        <v>2017</v>
      </c>
      <c r="H1642" s="14">
        <v>220</v>
      </c>
      <c r="I1642" s="1"/>
      <c r="J1642" s="14">
        <v>1311</v>
      </c>
      <c r="K1642" s="14">
        <v>1321</v>
      </c>
      <c r="L1642" s="14" t="s">
        <v>3252</v>
      </c>
      <c r="M1642" s="14">
        <v>5.0990000000000002</v>
      </c>
      <c r="N1642" s="14">
        <v>5.5519999999999996</v>
      </c>
      <c r="O1642" s="14">
        <v>2</v>
      </c>
      <c r="P1642" s="23" t="b">
        <f t="shared" si="100"/>
        <v>0</v>
      </c>
      <c r="Q1642" s="23">
        <f t="shared" si="101"/>
        <v>1</v>
      </c>
      <c r="R1642" s="23" t="b">
        <f t="shared" si="102"/>
        <v>0</v>
      </c>
    </row>
    <row r="1643" spans="1:18" ht="27">
      <c r="A1643" s="14">
        <f t="shared" si="103"/>
        <v>1642</v>
      </c>
      <c r="B1643" s="14" t="s">
        <v>19</v>
      </c>
      <c r="C1643" s="14" t="s">
        <v>3452</v>
      </c>
      <c r="D1643" s="15" t="s">
        <v>3455</v>
      </c>
      <c r="E1643" s="15" t="s">
        <v>121</v>
      </c>
      <c r="F1643" s="14" t="s">
        <v>46</v>
      </c>
      <c r="G1643" s="14">
        <v>2017</v>
      </c>
      <c r="H1643" s="14">
        <v>186</v>
      </c>
      <c r="I1643" s="1"/>
      <c r="J1643" s="14">
        <v>588</v>
      </c>
      <c r="K1643" s="14">
        <v>598</v>
      </c>
      <c r="L1643" s="14" t="s">
        <v>122</v>
      </c>
      <c r="M1643" s="14">
        <v>4.2080000000000002</v>
      </c>
      <c r="N1643" s="14">
        <v>4.5060000000000002</v>
      </c>
      <c r="O1643" s="14">
        <v>10</v>
      </c>
      <c r="P1643" s="23" t="b">
        <f t="shared" si="100"/>
        <v>0</v>
      </c>
      <c r="Q1643" s="23" t="b">
        <f t="shared" si="101"/>
        <v>0</v>
      </c>
      <c r="R1643" s="23" t="b">
        <f t="shared" si="102"/>
        <v>0</v>
      </c>
    </row>
    <row r="1644" spans="1:18" ht="67.5">
      <c r="A1644" s="14">
        <f t="shared" si="103"/>
        <v>1643</v>
      </c>
      <c r="B1644" s="14" t="s">
        <v>19</v>
      </c>
      <c r="C1644" s="14" t="s">
        <v>3456</v>
      </c>
      <c r="D1644" s="15" t="s">
        <v>3457</v>
      </c>
      <c r="E1644" s="15" t="s">
        <v>3216</v>
      </c>
      <c r="F1644" s="14" t="s">
        <v>46</v>
      </c>
      <c r="G1644" s="14">
        <v>2017</v>
      </c>
      <c r="H1644" s="14">
        <v>120</v>
      </c>
      <c r="I1644" s="1"/>
      <c r="J1644" s="14">
        <v>128</v>
      </c>
      <c r="K1644" s="14">
        <v>134</v>
      </c>
      <c r="L1644" s="14" t="s">
        <v>3217</v>
      </c>
      <c r="M1644" s="14">
        <v>2.786</v>
      </c>
      <c r="N1644" s="14">
        <v>3.2240000000000002</v>
      </c>
      <c r="O1644" s="14">
        <v>10</v>
      </c>
      <c r="P1644" s="23" t="b">
        <f t="shared" si="100"/>
        <v>0</v>
      </c>
      <c r="Q1644" s="23" t="b">
        <f t="shared" si="101"/>
        <v>0</v>
      </c>
      <c r="R1644" s="23" t="b">
        <f t="shared" si="102"/>
        <v>0</v>
      </c>
    </row>
    <row r="1645" spans="1:18" ht="67.5">
      <c r="A1645" s="14">
        <f t="shared" si="103"/>
        <v>1644</v>
      </c>
      <c r="B1645" s="14" t="s">
        <v>19</v>
      </c>
      <c r="C1645" s="14" t="s">
        <v>3456</v>
      </c>
      <c r="D1645" s="15" t="s">
        <v>3458</v>
      </c>
      <c r="E1645" s="15" t="s">
        <v>867</v>
      </c>
      <c r="F1645" s="14" t="s">
        <v>46</v>
      </c>
      <c r="G1645" s="14">
        <v>2017</v>
      </c>
      <c r="H1645" s="14">
        <v>19</v>
      </c>
      <c r="I1645" s="1">
        <v>3</v>
      </c>
      <c r="J1645" s="14">
        <v>1054</v>
      </c>
      <c r="K1645" s="14">
        <v>1064</v>
      </c>
      <c r="L1645" s="14" t="s">
        <v>868</v>
      </c>
      <c r="M1645" s="14">
        <v>5.3949999999999996</v>
      </c>
      <c r="N1645" s="14">
        <v>5.9649999999999999</v>
      </c>
      <c r="O1645" s="14">
        <v>4</v>
      </c>
      <c r="P1645" s="23" t="b">
        <f t="shared" si="100"/>
        <v>0</v>
      </c>
      <c r="Q1645" s="23">
        <f t="shared" si="101"/>
        <v>1</v>
      </c>
      <c r="R1645" s="23" t="b">
        <f t="shared" si="102"/>
        <v>0</v>
      </c>
    </row>
    <row r="1646" spans="1:18" ht="81">
      <c r="A1646" s="14">
        <f t="shared" si="103"/>
        <v>1645</v>
      </c>
      <c r="B1646" s="14" t="s">
        <v>19</v>
      </c>
      <c r="C1646" s="14" t="s">
        <v>3456</v>
      </c>
      <c r="D1646" s="15" t="s">
        <v>3459</v>
      </c>
      <c r="E1646" s="15" t="s">
        <v>2875</v>
      </c>
      <c r="F1646" s="14" t="s">
        <v>46</v>
      </c>
      <c r="G1646" s="14">
        <v>2017</v>
      </c>
      <c r="H1646" s="14">
        <v>30</v>
      </c>
      <c r="I1646" s="1">
        <v>1</v>
      </c>
      <c r="J1646" s="14">
        <v>53</v>
      </c>
      <c r="K1646" s="14">
        <v>62</v>
      </c>
      <c r="L1646" s="14" t="s">
        <v>2876</v>
      </c>
      <c r="M1646" s="14">
        <v>4.3319999999999999</v>
      </c>
      <c r="N1646" s="14">
        <v>4.5979999999999999</v>
      </c>
      <c r="O1646" s="14">
        <v>4</v>
      </c>
      <c r="P1646" s="23" t="b">
        <f t="shared" si="100"/>
        <v>0</v>
      </c>
      <c r="Q1646" s="23" t="b">
        <f t="shared" si="101"/>
        <v>0</v>
      </c>
      <c r="R1646" s="23" t="b">
        <f t="shared" si="102"/>
        <v>0</v>
      </c>
    </row>
    <row r="1647" spans="1:18" ht="67.5">
      <c r="A1647" s="14">
        <f t="shared" si="103"/>
        <v>1646</v>
      </c>
      <c r="B1647" s="14" t="s">
        <v>19</v>
      </c>
      <c r="C1647" s="14" t="s">
        <v>3456</v>
      </c>
      <c r="D1647" s="15" t="s">
        <v>3460</v>
      </c>
      <c r="E1647" s="15" t="s">
        <v>2875</v>
      </c>
      <c r="F1647" s="14" t="s">
        <v>46</v>
      </c>
      <c r="G1647" s="14">
        <v>2017</v>
      </c>
      <c r="H1647" s="14">
        <v>30</v>
      </c>
      <c r="I1647" s="1">
        <v>5</v>
      </c>
      <c r="J1647" s="14">
        <v>423</v>
      </c>
      <c r="K1647" s="14">
        <v>432</v>
      </c>
      <c r="L1647" s="14" t="s">
        <v>2876</v>
      </c>
      <c r="M1647" s="14">
        <v>4.3319999999999999</v>
      </c>
      <c r="N1647" s="14">
        <v>4.5979999999999999</v>
      </c>
      <c r="O1647" s="14">
        <v>6</v>
      </c>
      <c r="P1647" s="23" t="b">
        <f t="shared" si="100"/>
        <v>0</v>
      </c>
      <c r="Q1647" s="23" t="b">
        <f t="shared" si="101"/>
        <v>0</v>
      </c>
      <c r="R1647" s="23" t="b">
        <f t="shared" si="102"/>
        <v>0</v>
      </c>
    </row>
    <row r="1648" spans="1:18" ht="40.5">
      <c r="A1648" s="14">
        <f t="shared" si="103"/>
        <v>1647</v>
      </c>
      <c r="B1648" s="14" t="s">
        <v>19</v>
      </c>
      <c r="C1648" s="14" t="s">
        <v>3461</v>
      </c>
      <c r="D1648" s="15" t="s">
        <v>3462</v>
      </c>
      <c r="E1648" s="15" t="s">
        <v>45</v>
      </c>
      <c r="F1648" s="14" t="s">
        <v>46</v>
      </c>
      <c r="G1648" s="14">
        <v>2017</v>
      </c>
      <c r="H1648" s="14">
        <v>8</v>
      </c>
      <c r="I1648" s="1"/>
      <c r="L1648" s="14" t="s">
        <v>47</v>
      </c>
      <c r="M1648" s="14">
        <v>4.2910000000000004</v>
      </c>
      <c r="N1648" s="14">
        <v>4.6719999999999997</v>
      </c>
      <c r="O1648" s="14">
        <v>4</v>
      </c>
      <c r="P1648" s="23" t="b">
        <f t="shared" si="100"/>
        <v>0</v>
      </c>
      <c r="Q1648" s="23" t="b">
        <f t="shared" si="101"/>
        <v>0</v>
      </c>
      <c r="R1648" s="23" t="b">
        <f t="shared" si="102"/>
        <v>0</v>
      </c>
    </row>
    <row r="1649" spans="1:18" ht="54">
      <c r="A1649" s="14">
        <f t="shared" si="103"/>
        <v>1648</v>
      </c>
      <c r="B1649" s="14" t="s">
        <v>19</v>
      </c>
      <c r="C1649" s="14" t="s">
        <v>3775</v>
      </c>
      <c r="D1649" s="15" t="s">
        <v>3464</v>
      </c>
      <c r="E1649" s="15" t="s">
        <v>3465</v>
      </c>
      <c r="F1649" s="14" t="s">
        <v>447</v>
      </c>
      <c r="G1649" s="14">
        <v>2017</v>
      </c>
      <c r="H1649" s="14">
        <v>12</v>
      </c>
      <c r="I1649" s="1">
        <v>1</v>
      </c>
      <c r="L1649" s="14" t="s">
        <v>3466</v>
      </c>
      <c r="M1649" s="14" t="e">
        <v>#N/A</v>
      </c>
      <c r="N1649" s="14" t="e">
        <v>#N/A</v>
      </c>
      <c r="O1649" s="14">
        <v>3</v>
      </c>
      <c r="P1649" s="23" t="e">
        <f t="shared" si="100"/>
        <v>#N/A</v>
      </c>
      <c r="Q1649" s="23" t="e">
        <f t="shared" si="101"/>
        <v>#N/A</v>
      </c>
      <c r="R1649" s="23" t="e">
        <f t="shared" si="102"/>
        <v>#N/A</v>
      </c>
    </row>
    <row r="1650" spans="1:18" ht="40.5">
      <c r="A1650" s="14">
        <f t="shared" si="103"/>
        <v>1649</v>
      </c>
      <c r="B1650" s="14" t="s">
        <v>19</v>
      </c>
      <c r="C1650" s="14" t="s">
        <v>3463</v>
      </c>
      <c r="D1650" s="15" t="s">
        <v>3467</v>
      </c>
      <c r="E1650" s="15" t="s">
        <v>131</v>
      </c>
      <c r="F1650" s="14" t="s">
        <v>46</v>
      </c>
      <c r="G1650" s="14">
        <v>2017</v>
      </c>
      <c r="H1650" s="14">
        <v>13</v>
      </c>
      <c r="I1650" s="1"/>
      <c r="L1650" s="14" t="s">
        <v>132</v>
      </c>
      <c r="M1650" s="14">
        <v>3.51</v>
      </c>
      <c r="N1650" s="14">
        <v>4.1399999999999997</v>
      </c>
      <c r="O1650" s="19">
        <v>11</v>
      </c>
      <c r="P1650" s="23" t="b">
        <f t="shared" si="100"/>
        <v>0</v>
      </c>
      <c r="Q1650" s="23" t="b">
        <f t="shared" si="101"/>
        <v>0</v>
      </c>
      <c r="R1650" s="23" t="b">
        <f t="shared" si="102"/>
        <v>0</v>
      </c>
    </row>
    <row r="1651" spans="1:18" ht="40.5">
      <c r="A1651" s="14">
        <f t="shared" si="103"/>
        <v>1650</v>
      </c>
      <c r="B1651" s="14" t="s">
        <v>19</v>
      </c>
      <c r="C1651" s="14" t="s">
        <v>3468</v>
      </c>
      <c r="D1651" s="15" t="s">
        <v>3469</v>
      </c>
      <c r="E1651" s="15" t="s">
        <v>3470</v>
      </c>
      <c r="F1651" s="14" t="s">
        <v>46</v>
      </c>
      <c r="G1651" s="14">
        <v>2017</v>
      </c>
      <c r="H1651" s="14">
        <v>27</v>
      </c>
      <c r="I1651" s="1">
        <v>3</v>
      </c>
      <c r="J1651" s="14">
        <v>475</v>
      </c>
      <c r="K1651" s="14">
        <v>481</v>
      </c>
      <c r="L1651" s="14" t="s">
        <v>3471</v>
      </c>
      <c r="M1651" s="14">
        <v>1.734</v>
      </c>
      <c r="N1651" s="14">
        <v>2.0529999999999999</v>
      </c>
      <c r="O1651" s="14">
        <v>8</v>
      </c>
      <c r="P1651" s="23" t="b">
        <f t="shared" si="100"/>
        <v>0</v>
      </c>
      <c r="Q1651" s="23" t="b">
        <f t="shared" si="101"/>
        <v>0</v>
      </c>
      <c r="R1651" s="23" t="b">
        <f t="shared" si="102"/>
        <v>0</v>
      </c>
    </row>
    <row r="1652" spans="1:18" ht="67.5">
      <c r="A1652" s="14">
        <f t="shared" si="103"/>
        <v>1651</v>
      </c>
      <c r="B1652" s="14" t="s">
        <v>19</v>
      </c>
      <c r="C1652" s="14" t="s">
        <v>3468</v>
      </c>
      <c r="D1652" s="15" t="s">
        <v>3472</v>
      </c>
      <c r="E1652" s="15" t="s">
        <v>1315</v>
      </c>
      <c r="F1652" s="14" t="s">
        <v>46</v>
      </c>
      <c r="G1652" s="14">
        <v>2017</v>
      </c>
      <c r="H1652" s="14">
        <v>51</v>
      </c>
      <c r="I1652" s="1">
        <v>8</v>
      </c>
      <c r="J1652" s="14">
        <v>4377</v>
      </c>
      <c r="K1652" s="14">
        <v>4386</v>
      </c>
      <c r="L1652" s="14" t="s">
        <v>1316</v>
      </c>
      <c r="M1652" s="14">
        <v>6.1980000000000004</v>
      </c>
      <c r="N1652" s="14">
        <v>6.96</v>
      </c>
      <c r="O1652" s="14">
        <v>5</v>
      </c>
      <c r="P1652" s="23" t="b">
        <f t="shared" si="100"/>
        <v>0</v>
      </c>
      <c r="Q1652" s="23">
        <f t="shared" si="101"/>
        <v>1</v>
      </c>
      <c r="R1652" s="23" t="b">
        <f t="shared" si="102"/>
        <v>0</v>
      </c>
    </row>
    <row r="1653" spans="1:18" ht="67.5">
      <c r="A1653" s="14">
        <f t="shared" si="103"/>
        <v>1652</v>
      </c>
      <c r="B1653" s="14" t="s">
        <v>19</v>
      </c>
      <c r="C1653" s="14" t="s">
        <v>3468</v>
      </c>
      <c r="D1653" s="15" t="s">
        <v>3473</v>
      </c>
      <c r="E1653" s="15" t="s">
        <v>1315</v>
      </c>
      <c r="F1653" s="14" t="s">
        <v>46</v>
      </c>
      <c r="G1653" s="14">
        <v>2017</v>
      </c>
      <c r="H1653" s="14">
        <v>51</v>
      </c>
      <c r="I1653" s="14">
        <v>22</v>
      </c>
      <c r="J1653" s="14">
        <v>13190</v>
      </c>
      <c r="K1653" s="14">
        <v>13198</v>
      </c>
      <c r="L1653" s="14" t="s">
        <v>1316</v>
      </c>
      <c r="M1653" s="14">
        <v>6.1980000000000004</v>
      </c>
      <c r="N1653" s="14">
        <v>6.96</v>
      </c>
      <c r="O1653" s="14">
        <v>57</v>
      </c>
      <c r="P1653" s="23" t="b">
        <f t="shared" si="100"/>
        <v>0</v>
      </c>
      <c r="Q1653" s="23">
        <f t="shared" si="101"/>
        <v>1</v>
      </c>
      <c r="R1653" s="23" t="b">
        <f t="shared" si="102"/>
        <v>0</v>
      </c>
    </row>
    <row r="1654" spans="1:18" ht="67.5">
      <c r="A1654" s="14">
        <f t="shared" si="103"/>
        <v>1653</v>
      </c>
      <c r="B1654" s="14" t="s">
        <v>19</v>
      </c>
      <c r="C1654" s="14" t="s">
        <v>3468</v>
      </c>
      <c r="D1654" s="15" t="s">
        <v>3474</v>
      </c>
      <c r="E1654" s="15" t="s">
        <v>1412</v>
      </c>
      <c r="F1654" s="14" t="s">
        <v>46</v>
      </c>
      <c r="G1654" s="14">
        <v>2017</v>
      </c>
      <c r="H1654" s="14">
        <v>68</v>
      </c>
      <c r="I1654" s="1">
        <v>11</v>
      </c>
      <c r="J1654" s="14">
        <v>3007</v>
      </c>
      <c r="K1654" s="14">
        <v>3016</v>
      </c>
      <c r="L1654" s="14" t="s">
        <v>1413</v>
      </c>
      <c r="M1654" s="14">
        <v>5.83</v>
      </c>
      <c r="N1654" s="14">
        <v>6.5380000000000003</v>
      </c>
      <c r="O1654" s="14">
        <v>8</v>
      </c>
      <c r="P1654" s="23" t="b">
        <f t="shared" si="100"/>
        <v>0</v>
      </c>
      <c r="Q1654" s="23">
        <f t="shared" si="101"/>
        <v>1</v>
      </c>
      <c r="R1654" s="23" t="b">
        <f t="shared" si="102"/>
        <v>0</v>
      </c>
    </row>
    <row r="1655" spans="1:18" ht="40.5">
      <c r="A1655" s="14">
        <f t="shared" si="103"/>
        <v>1654</v>
      </c>
      <c r="B1655" s="14" t="s">
        <v>19</v>
      </c>
      <c r="C1655" s="14" t="s">
        <v>3468</v>
      </c>
      <c r="D1655" s="15" t="s">
        <v>3475</v>
      </c>
      <c r="E1655" s="15" t="s">
        <v>3251</v>
      </c>
      <c r="F1655" s="14" t="s">
        <v>46</v>
      </c>
      <c r="G1655" s="14">
        <v>2017</v>
      </c>
      <c r="H1655" s="14">
        <v>231</v>
      </c>
      <c r="I1655" s="1"/>
      <c r="J1655" s="14">
        <v>37</v>
      </c>
      <c r="K1655" s="14">
        <v>47</v>
      </c>
      <c r="L1655" s="14" t="s">
        <v>3252</v>
      </c>
      <c r="M1655" s="14">
        <v>5.0990000000000002</v>
      </c>
      <c r="N1655" s="14">
        <v>5.5519999999999996</v>
      </c>
      <c r="O1655" s="19">
        <v>11</v>
      </c>
      <c r="P1655" s="23" t="b">
        <f t="shared" si="100"/>
        <v>0</v>
      </c>
      <c r="Q1655" s="23">
        <f t="shared" si="101"/>
        <v>1</v>
      </c>
      <c r="R1655" s="23" t="b">
        <f t="shared" si="102"/>
        <v>0</v>
      </c>
    </row>
    <row r="1656" spans="1:18" ht="54">
      <c r="A1656" s="14">
        <f t="shared" si="103"/>
        <v>1655</v>
      </c>
      <c r="B1656" s="14" t="s">
        <v>19</v>
      </c>
      <c r="C1656" s="14" t="s">
        <v>3468</v>
      </c>
      <c r="D1656" s="15" t="s">
        <v>3476</v>
      </c>
      <c r="E1656" s="15" t="s">
        <v>1394</v>
      </c>
      <c r="F1656" s="14" t="s">
        <v>46</v>
      </c>
      <c r="G1656" s="14">
        <v>2017</v>
      </c>
      <c r="H1656" s="14">
        <v>58</v>
      </c>
      <c r="I1656" s="1">
        <v>5</v>
      </c>
      <c r="J1656" s="14">
        <v>904</v>
      </c>
      <c r="K1656" s="14">
        <v>913</v>
      </c>
      <c r="L1656" s="14" t="s">
        <v>1395</v>
      </c>
      <c r="M1656" s="14">
        <v>4.76</v>
      </c>
      <c r="N1656" s="14">
        <v>4.8170000000000002</v>
      </c>
      <c r="O1656" s="14">
        <v>6</v>
      </c>
      <c r="P1656" s="23" t="b">
        <f t="shared" si="100"/>
        <v>0</v>
      </c>
      <c r="Q1656" s="23" t="b">
        <f t="shared" si="101"/>
        <v>0</v>
      </c>
      <c r="R1656" s="23" t="b">
        <f t="shared" si="102"/>
        <v>0</v>
      </c>
    </row>
    <row r="1657" spans="1:18" ht="54">
      <c r="A1657" s="14">
        <f t="shared" si="103"/>
        <v>1656</v>
      </c>
      <c r="B1657" s="14" t="s">
        <v>19</v>
      </c>
      <c r="C1657" s="14" t="s">
        <v>3468</v>
      </c>
      <c r="D1657" s="15" t="s">
        <v>3477</v>
      </c>
      <c r="E1657" s="15" t="s">
        <v>1394</v>
      </c>
      <c r="F1657" s="14" t="s">
        <v>46</v>
      </c>
      <c r="G1657" s="14">
        <v>2017</v>
      </c>
      <c r="H1657" s="14">
        <v>58</v>
      </c>
      <c r="I1657" s="1">
        <v>9</v>
      </c>
      <c r="J1657" s="14">
        <v>1583</v>
      </c>
      <c r="K1657" s="14">
        <v>1593</v>
      </c>
      <c r="L1657" s="14" t="s">
        <v>1395</v>
      </c>
      <c r="M1657" s="14">
        <v>4.76</v>
      </c>
      <c r="N1657" s="14">
        <v>4.8170000000000002</v>
      </c>
      <c r="O1657" s="21">
        <v>9</v>
      </c>
      <c r="P1657" s="23" t="b">
        <f t="shared" si="100"/>
        <v>0</v>
      </c>
      <c r="Q1657" s="23" t="b">
        <f t="shared" si="101"/>
        <v>0</v>
      </c>
      <c r="R1657" s="23" t="b">
        <f t="shared" si="102"/>
        <v>0</v>
      </c>
    </row>
    <row r="1658" spans="1:18" ht="54">
      <c r="A1658" s="14">
        <f t="shared" si="103"/>
        <v>1657</v>
      </c>
      <c r="B1658" s="14" t="s">
        <v>19</v>
      </c>
      <c r="C1658" s="14" t="s">
        <v>3468</v>
      </c>
      <c r="D1658" s="15" t="s">
        <v>3478</v>
      </c>
      <c r="E1658" s="15" t="s">
        <v>3479</v>
      </c>
      <c r="F1658" s="14" t="s">
        <v>46</v>
      </c>
      <c r="G1658" s="14">
        <v>2017</v>
      </c>
      <c r="H1658" s="14">
        <v>10</v>
      </c>
      <c r="I1658" s="1"/>
      <c r="L1658" s="14" t="s">
        <v>3480</v>
      </c>
      <c r="M1658" s="14">
        <v>3.7389999999999999</v>
      </c>
      <c r="N1658" s="14">
        <v>4.5490000000000004</v>
      </c>
      <c r="O1658" s="14">
        <v>4</v>
      </c>
      <c r="P1658" s="23" t="b">
        <f t="shared" si="100"/>
        <v>0</v>
      </c>
      <c r="Q1658" s="23" t="b">
        <f t="shared" si="101"/>
        <v>0</v>
      </c>
      <c r="R1658" s="23" t="b">
        <f t="shared" si="102"/>
        <v>0</v>
      </c>
    </row>
    <row r="1659" spans="1:18" ht="27">
      <c r="A1659" s="14">
        <f t="shared" si="103"/>
        <v>1658</v>
      </c>
      <c r="B1659" s="14" t="s">
        <v>19</v>
      </c>
      <c r="C1659" s="14" t="s">
        <v>3468</v>
      </c>
      <c r="D1659" s="15" t="s">
        <v>3481</v>
      </c>
      <c r="E1659" s="15" t="s">
        <v>1988</v>
      </c>
      <c r="F1659" s="14" t="s">
        <v>46</v>
      </c>
      <c r="G1659" s="14">
        <v>2017</v>
      </c>
      <c r="H1659" s="14">
        <v>416</v>
      </c>
      <c r="I1659" s="1">
        <v>42737</v>
      </c>
      <c r="J1659" s="14">
        <v>259</v>
      </c>
      <c r="K1659" s="14">
        <v>269</v>
      </c>
      <c r="L1659" s="14" t="s">
        <v>1989</v>
      </c>
      <c r="M1659" s="14">
        <v>3.052</v>
      </c>
      <c r="N1659" s="14">
        <v>3.7360000000000002</v>
      </c>
      <c r="O1659" s="14">
        <v>8</v>
      </c>
      <c r="P1659" s="23" t="b">
        <f t="shared" si="100"/>
        <v>0</v>
      </c>
      <c r="Q1659" s="23" t="b">
        <f t="shared" si="101"/>
        <v>0</v>
      </c>
      <c r="R1659" s="23" t="b">
        <f t="shared" si="102"/>
        <v>0</v>
      </c>
    </row>
    <row r="1660" spans="1:18" ht="54">
      <c r="A1660" s="14">
        <f t="shared" si="103"/>
        <v>1659</v>
      </c>
      <c r="B1660" s="14" t="s">
        <v>19</v>
      </c>
      <c r="C1660" s="14" t="s">
        <v>3468</v>
      </c>
      <c r="D1660" s="15" t="s">
        <v>3482</v>
      </c>
      <c r="E1660" s="15" t="s">
        <v>304</v>
      </c>
      <c r="F1660" s="14" t="s">
        <v>46</v>
      </c>
      <c r="G1660" s="14">
        <v>2017</v>
      </c>
      <c r="H1660" s="14">
        <v>12</v>
      </c>
      <c r="I1660" s="1">
        <v>5</v>
      </c>
      <c r="L1660" s="14" t="s">
        <v>305</v>
      </c>
      <c r="M1660" s="14">
        <v>2.806</v>
      </c>
      <c r="N1660" s="14">
        <v>3.3940000000000001</v>
      </c>
      <c r="O1660" s="14">
        <v>5</v>
      </c>
      <c r="P1660" s="23" t="b">
        <f t="shared" si="100"/>
        <v>0</v>
      </c>
      <c r="Q1660" s="23" t="b">
        <f t="shared" si="101"/>
        <v>0</v>
      </c>
      <c r="R1660" s="23" t="b">
        <f t="shared" si="102"/>
        <v>0</v>
      </c>
    </row>
    <row r="1661" spans="1:18" ht="135">
      <c r="A1661" s="14">
        <f t="shared" si="103"/>
        <v>1660</v>
      </c>
      <c r="B1661" s="14" t="s">
        <v>19</v>
      </c>
      <c r="C1661" s="14" t="s">
        <v>3628</v>
      </c>
      <c r="D1661" s="15" t="s">
        <v>3629</v>
      </c>
      <c r="E1661" s="15" t="s">
        <v>1853</v>
      </c>
      <c r="F1661" s="14" t="s">
        <v>46</v>
      </c>
      <c r="G1661" s="14">
        <v>2017</v>
      </c>
      <c r="H1661" s="14">
        <v>67</v>
      </c>
      <c r="I1661" s="1">
        <v>9</v>
      </c>
      <c r="J1661" s="14">
        <v>3186</v>
      </c>
      <c r="K1661" s="14">
        <v>3191</v>
      </c>
      <c r="L1661" s="14" t="s">
        <v>1854</v>
      </c>
      <c r="M1661" s="14">
        <v>2.1339999999999999</v>
      </c>
      <c r="N1661" s="14">
        <v>2.488</v>
      </c>
      <c r="O1661" s="14">
        <v>2</v>
      </c>
      <c r="P1661" s="23" t="b">
        <f t="shared" si="100"/>
        <v>0</v>
      </c>
      <c r="Q1661" s="23" t="b">
        <f t="shared" si="101"/>
        <v>0</v>
      </c>
      <c r="R1661" s="23" t="b">
        <f t="shared" si="102"/>
        <v>0</v>
      </c>
    </row>
    <row r="1662" spans="1:18" ht="81">
      <c r="A1662" s="14">
        <f t="shared" si="103"/>
        <v>1661</v>
      </c>
      <c r="B1662" s="14" t="s">
        <v>19</v>
      </c>
      <c r="C1662" s="14" t="s">
        <v>3483</v>
      </c>
      <c r="D1662" s="15" t="s">
        <v>3484</v>
      </c>
      <c r="E1662" s="15" t="s">
        <v>2207</v>
      </c>
      <c r="F1662" s="14" t="s">
        <v>46</v>
      </c>
      <c r="G1662" s="14">
        <v>2017</v>
      </c>
      <c r="H1662" s="14">
        <v>176</v>
      </c>
      <c r="I1662" s="1"/>
      <c r="J1662" s="14">
        <v>243</v>
      </c>
      <c r="K1662" s="14">
        <v>251</v>
      </c>
      <c r="L1662" s="14" t="s">
        <v>2208</v>
      </c>
      <c r="M1662" s="14">
        <v>3.359</v>
      </c>
      <c r="N1662" s="14">
        <v>3.843</v>
      </c>
      <c r="O1662" s="14">
        <v>3</v>
      </c>
      <c r="P1662" s="23" t="b">
        <f t="shared" si="100"/>
        <v>0</v>
      </c>
      <c r="Q1662" s="23" t="b">
        <f t="shared" si="101"/>
        <v>0</v>
      </c>
      <c r="R1662" s="23" t="b">
        <f t="shared" si="102"/>
        <v>0</v>
      </c>
    </row>
    <row r="1663" spans="1:18" ht="81">
      <c r="A1663" s="14">
        <f t="shared" si="103"/>
        <v>1662</v>
      </c>
      <c r="B1663" s="14" t="s">
        <v>19</v>
      </c>
      <c r="C1663" s="14" t="s">
        <v>3483</v>
      </c>
      <c r="D1663" s="15" t="s">
        <v>3485</v>
      </c>
      <c r="E1663" s="15" t="s">
        <v>2207</v>
      </c>
      <c r="F1663" s="14" t="s">
        <v>46</v>
      </c>
      <c r="G1663" s="14">
        <v>2017</v>
      </c>
      <c r="H1663" s="14">
        <v>185</v>
      </c>
      <c r="I1663" s="1"/>
      <c r="J1663" s="14">
        <v>83</v>
      </c>
      <c r="K1663" s="14">
        <v>93</v>
      </c>
      <c r="L1663" s="14" t="s">
        <v>2208</v>
      </c>
      <c r="M1663" s="14">
        <v>3.359</v>
      </c>
      <c r="N1663" s="14">
        <v>3.843</v>
      </c>
      <c r="O1663" s="14">
        <v>8</v>
      </c>
      <c r="P1663" s="23" t="b">
        <f t="shared" si="100"/>
        <v>0</v>
      </c>
      <c r="Q1663" s="23" t="b">
        <f t="shared" si="101"/>
        <v>0</v>
      </c>
      <c r="R1663" s="23" t="b">
        <f t="shared" si="102"/>
        <v>0</v>
      </c>
    </row>
    <row r="1664" spans="1:18" ht="54">
      <c r="A1664" s="14">
        <f t="shared" si="103"/>
        <v>1663</v>
      </c>
      <c r="B1664" s="14" t="s">
        <v>19</v>
      </c>
      <c r="C1664" s="14" t="s">
        <v>3483</v>
      </c>
      <c r="D1664" s="15" t="s">
        <v>3486</v>
      </c>
      <c r="E1664" s="15" t="s">
        <v>1073</v>
      </c>
      <c r="F1664" s="14" t="s">
        <v>46</v>
      </c>
      <c r="G1664" s="14">
        <v>2017</v>
      </c>
      <c r="H1664" s="14">
        <v>7</v>
      </c>
      <c r="I1664" s="1">
        <v>35</v>
      </c>
      <c r="J1664" s="14">
        <v>21638</v>
      </c>
      <c r="K1664" s="14">
        <v>21648</v>
      </c>
      <c r="L1664" s="14" t="s">
        <v>1074</v>
      </c>
      <c r="M1664" s="14">
        <v>3.1080000000000001</v>
      </c>
      <c r="N1664" s="14">
        <v>3.2570000000000001</v>
      </c>
      <c r="O1664" s="14">
        <v>5</v>
      </c>
      <c r="P1664" s="23" t="b">
        <f t="shared" si="100"/>
        <v>0</v>
      </c>
      <c r="Q1664" s="23" t="b">
        <f t="shared" si="101"/>
        <v>0</v>
      </c>
      <c r="R1664" s="23" t="b">
        <f t="shared" si="102"/>
        <v>0</v>
      </c>
    </row>
    <row r="1665" spans="1:18" ht="54">
      <c r="A1665" s="14">
        <f t="shared" si="103"/>
        <v>1664</v>
      </c>
      <c r="B1665" s="14" t="s">
        <v>19</v>
      </c>
      <c r="C1665" s="14" t="s">
        <v>3487</v>
      </c>
      <c r="D1665" s="15" t="s">
        <v>3488</v>
      </c>
      <c r="E1665" s="15" t="s">
        <v>2556</v>
      </c>
      <c r="F1665" s="14" t="s">
        <v>46</v>
      </c>
      <c r="G1665" s="14">
        <v>2017</v>
      </c>
      <c r="H1665" s="14">
        <v>39</v>
      </c>
      <c r="I1665" s="1">
        <v>4</v>
      </c>
      <c r="J1665" s="14">
        <v>553</v>
      </c>
      <c r="K1665" s="14">
        <v>560</v>
      </c>
      <c r="L1665" s="14" t="s">
        <v>2557</v>
      </c>
      <c r="M1665" s="14">
        <v>1.73</v>
      </c>
      <c r="N1665" s="14">
        <v>1.81</v>
      </c>
      <c r="O1665" s="14">
        <v>4</v>
      </c>
      <c r="P1665" s="23" t="b">
        <f t="shared" si="100"/>
        <v>0</v>
      </c>
      <c r="Q1665" s="23" t="b">
        <f t="shared" si="101"/>
        <v>0</v>
      </c>
      <c r="R1665" s="23">
        <f t="shared" si="102"/>
        <v>1</v>
      </c>
    </row>
    <row r="1666" spans="1:18" ht="54">
      <c r="A1666" s="14">
        <f t="shared" si="103"/>
        <v>1665</v>
      </c>
      <c r="B1666" s="14" t="s">
        <v>19</v>
      </c>
      <c r="C1666" s="14" t="s">
        <v>3489</v>
      </c>
      <c r="D1666" s="15" t="s">
        <v>3490</v>
      </c>
      <c r="E1666" s="15" t="s">
        <v>1553</v>
      </c>
      <c r="F1666" s="14" t="s">
        <v>46</v>
      </c>
      <c r="G1666" s="14">
        <v>2017</v>
      </c>
      <c r="H1666" s="14">
        <v>63</v>
      </c>
      <c r="I1666" s="14">
        <v>12</v>
      </c>
      <c r="J1666" s="14">
        <v>574</v>
      </c>
      <c r="K1666" s="14">
        <v>580</v>
      </c>
      <c r="L1666" s="14" t="s">
        <v>1554</v>
      </c>
      <c r="M1666" s="14">
        <v>1.2250000000000001</v>
      </c>
      <c r="N1666" s="14">
        <v>1.4630000000000001</v>
      </c>
      <c r="O1666" s="14">
        <v>114</v>
      </c>
      <c r="P1666" s="23" t="b">
        <f t="shared" ref="P1666:P1671" si="104">IF($N1666&gt;=10,1)</f>
        <v>0</v>
      </c>
      <c r="Q1666" s="23" t="b">
        <f t="shared" ref="Q1666:Q1671" si="105">IF($N1666&gt;=5,1)</f>
        <v>0</v>
      </c>
      <c r="R1666" s="23">
        <f t="shared" ref="R1666:R1671" si="106">IF($N1666&lt;2,1)</f>
        <v>1</v>
      </c>
    </row>
    <row r="1667" spans="1:18" ht="67.5">
      <c r="A1667" s="14">
        <f t="shared" si="103"/>
        <v>1666</v>
      </c>
      <c r="B1667" s="14" t="s">
        <v>19</v>
      </c>
      <c r="C1667" s="14" t="s">
        <v>3491</v>
      </c>
      <c r="D1667" s="15" t="s">
        <v>3492</v>
      </c>
      <c r="E1667" s="15" t="s">
        <v>1270</v>
      </c>
      <c r="F1667" s="14" t="s">
        <v>46</v>
      </c>
      <c r="G1667" s="14">
        <v>2017</v>
      </c>
      <c r="H1667" s="14">
        <v>228</v>
      </c>
      <c r="I1667" s="1">
        <v>1</v>
      </c>
      <c r="L1667" s="14" t="s">
        <v>1271</v>
      </c>
      <c r="M1667" s="14">
        <v>1.702</v>
      </c>
      <c r="N1667" s="14">
        <v>1.9319999999999999</v>
      </c>
      <c r="O1667" s="14">
        <v>2</v>
      </c>
      <c r="P1667" s="23" t="b">
        <f t="shared" si="104"/>
        <v>0</v>
      </c>
      <c r="Q1667" s="23" t="b">
        <f t="shared" si="105"/>
        <v>0</v>
      </c>
      <c r="R1667" s="23">
        <f t="shared" si="106"/>
        <v>1</v>
      </c>
    </row>
    <row r="1668" spans="1:18" ht="81">
      <c r="A1668" s="14">
        <f t="shared" si="103"/>
        <v>1667</v>
      </c>
      <c r="B1668" s="14" t="s">
        <v>19</v>
      </c>
      <c r="C1668" s="14" t="s">
        <v>3491</v>
      </c>
      <c r="D1668" s="15" t="s">
        <v>3493</v>
      </c>
      <c r="E1668" s="15" t="s">
        <v>1270</v>
      </c>
      <c r="F1668" s="14" t="s">
        <v>267</v>
      </c>
      <c r="G1668" s="14">
        <v>2017</v>
      </c>
      <c r="H1668" s="14">
        <v>228</v>
      </c>
      <c r="I1668" s="1">
        <v>4</v>
      </c>
      <c r="L1668" s="14" t="s">
        <v>1271</v>
      </c>
      <c r="M1668" s="14">
        <v>1.702</v>
      </c>
      <c r="N1668" s="14">
        <v>1.9319999999999999</v>
      </c>
      <c r="O1668" s="14">
        <v>5</v>
      </c>
      <c r="P1668" s="23" t="b">
        <f t="shared" si="104"/>
        <v>0</v>
      </c>
      <c r="Q1668" s="23" t="b">
        <f t="shared" si="105"/>
        <v>0</v>
      </c>
      <c r="R1668" s="23">
        <f t="shared" si="106"/>
        <v>1</v>
      </c>
    </row>
    <row r="1669" spans="1:18" ht="54">
      <c r="A1669" s="14">
        <f t="shared" si="103"/>
        <v>1668</v>
      </c>
      <c r="B1669" s="14" t="s">
        <v>19</v>
      </c>
      <c r="C1669" s="14" t="s">
        <v>3491</v>
      </c>
      <c r="D1669" s="15" t="s">
        <v>3494</v>
      </c>
      <c r="E1669" s="15" t="s">
        <v>3495</v>
      </c>
      <c r="F1669" s="14" t="s">
        <v>46</v>
      </c>
      <c r="G1669" s="14">
        <v>2017</v>
      </c>
      <c r="H1669" s="14">
        <v>75</v>
      </c>
      <c r="I1669" s="1">
        <v>6</v>
      </c>
      <c r="J1669" s="14">
        <v>552</v>
      </c>
      <c r="K1669" s="14">
        <v>559</v>
      </c>
      <c r="L1669" s="14" t="s">
        <v>3496</v>
      </c>
      <c r="M1669" s="14">
        <v>2.1309999999999998</v>
      </c>
      <c r="N1669" s="14">
        <v>0.92200000000000004</v>
      </c>
      <c r="O1669" s="14">
        <v>8</v>
      </c>
      <c r="P1669" s="23" t="b">
        <f t="shared" si="104"/>
        <v>0</v>
      </c>
      <c r="Q1669" s="23" t="b">
        <f t="shared" si="105"/>
        <v>0</v>
      </c>
      <c r="R1669" s="23">
        <f t="shared" si="106"/>
        <v>1</v>
      </c>
    </row>
    <row r="1670" spans="1:18" ht="40.5">
      <c r="A1670" s="14">
        <f t="shared" si="103"/>
        <v>1669</v>
      </c>
      <c r="B1670" s="14" t="s">
        <v>19</v>
      </c>
      <c r="C1670" s="14" t="s">
        <v>3497</v>
      </c>
      <c r="D1670" s="15" t="s">
        <v>3498</v>
      </c>
      <c r="E1670" s="15" t="s">
        <v>1731</v>
      </c>
      <c r="F1670" s="14" t="s">
        <v>46</v>
      </c>
      <c r="G1670" s="14">
        <v>2017</v>
      </c>
      <c r="H1670" s="14">
        <v>23</v>
      </c>
      <c r="I1670" s="1">
        <v>6</v>
      </c>
      <c r="J1670" s="14">
        <v>2520</v>
      </c>
      <c r="K1670" s="14">
        <v>2532</v>
      </c>
      <c r="L1670" s="14" t="s">
        <v>1732</v>
      </c>
      <c r="M1670" s="14">
        <v>8.5020000000000007</v>
      </c>
      <c r="N1670" s="14">
        <v>9.4550000000000001</v>
      </c>
      <c r="O1670" s="14">
        <v>5</v>
      </c>
      <c r="P1670" s="23" t="b">
        <f t="shared" si="104"/>
        <v>0</v>
      </c>
      <c r="Q1670" s="23">
        <f t="shared" si="105"/>
        <v>1</v>
      </c>
      <c r="R1670" s="23" t="b">
        <f t="shared" si="106"/>
        <v>0</v>
      </c>
    </row>
    <row r="1671" spans="1:18" ht="54">
      <c r="A1671" s="14">
        <f t="shared" si="103"/>
        <v>1670</v>
      </c>
      <c r="B1671" s="14" t="s">
        <v>19</v>
      </c>
      <c r="C1671" s="14" t="s">
        <v>3497</v>
      </c>
      <c r="D1671" s="15" t="s">
        <v>3499</v>
      </c>
      <c r="E1671" s="15" t="s">
        <v>328</v>
      </c>
      <c r="F1671" s="14" t="s">
        <v>46</v>
      </c>
      <c r="G1671" s="14">
        <v>2017</v>
      </c>
      <c r="H1671" s="14">
        <v>8</v>
      </c>
      <c r="I1671" s="1"/>
      <c r="L1671" s="14" t="s">
        <v>329</v>
      </c>
      <c r="M1671" s="14">
        <v>4.0759999999999996</v>
      </c>
      <c r="N1671" s="14">
        <v>4.5259999999999998</v>
      </c>
      <c r="O1671" s="14">
        <v>4</v>
      </c>
      <c r="P1671" s="23" t="b">
        <f t="shared" si="104"/>
        <v>0</v>
      </c>
      <c r="Q1671" s="23" t="b">
        <f t="shared" si="105"/>
        <v>0</v>
      </c>
      <c r="R1671" s="23" t="b">
        <f t="shared" si="106"/>
        <v>0</v>
      </c>
    </row>
  </sheetData>
  <autoFilter ref="A1:R1671"/>
  <sortState ref="A2:T1671">
    <sortCondition ref="B2:B1671"/>
    <sortCondition ref="C2:C1671"/>
  </sortState>
  <phoneticPr fontId="9" type="noConversion"/>
  <conditionalFormatting sqref="D1">
    <cfRule type="duplicateValues" dxfId="1427" priority="1433"/>
  </conditionalFormatting>
  <conditionalFormatting sqref="M1">
    <cfRule type="duplicateValues" dxfId="1426" priority="5"/>
    <cfRule type="duplicateValues" dxfId="1425" priority="4"/>
  </conditionalFormatting>
  <conditionalFormatting sqref="D50">
    <cfRule type="duplicateValues" dxfId="1424" priority="1429"/>
  </conditionalFormatting>
  <conditionalFormatting sqref="D51">
    <cfRule type="duplicateValues" dxfId="1423" priority="1428"/>
  </conditionalFormatting>
  <conditionalFormatting sqref="D52">
    <cfRule type="duplicateValues" dxfId="1422" priority="1427"/>
  </conditionalFormatting>
  <conditionalFormatting sqref="D53">
    <cfRule type="duplicateValues" dxfId="1421" priority="1426"/>
  </conditionalFormatting>
  <conditionalFormatting sqref="D54">
    <cfRule type="duplicateValues" dxfId="1420" priority="1425"/>
  </conditionalFormatting>
  <conditionalFormatting sqref="D55">
    <cfRule type="duplicateValues" dxfId="1419" priority="1424"/>
  </conditionalFormatting>
  <conditionalFormatting sqref="D56">
    <cfRule type="duplicateValues" dxfId="1418" priority="1423"/>
  </conditionalFormatting>
  <conditionalFormatting sqref="D57">
    <cfRule type="duplicateValues" dxfId="1417" priority="1422"/>
  </conditionalFormatting>
  <conditionalFormatting sqref="D58">
    <cfRule type="duplicateValues" dxfId="1416" priority="1421"/>
  </conditionalFormatting>
  <conditionalFormatting sqref="D59">
    <cfRule type="duplicateValues" dxfId="1415" priority="1420"/>
  </conditionalFormatting>
  <conditionalFormatting sqref="D60">
    <cfRule type="duplicateValues" dxfId="1414" priority="1419"/>
  </conditionalFormatting>
  <conditionalFormatting sqref="D61">
    <cfRule type="duplicateValues" dxfId="1413" priority="1418"/>
  </conditionalFormatting>
  <conditionalFormatting sqref="D62">
    <cfRule type="duplicateValues" dxfId="1412" priority="1417"/>
  </conditionalFormatting>
  <conditionalFormatting sqref="D63">
    <cfRule type="duplicateValues" dxfId="1411" priority="1416"/>
  </conditionalFormatting>
  <conditionalFormatting sqref="D64">
    <cfRule type="duplicateValues" dxfId="1410" priority="1415"/>
  </conditionalFormatting>
  <conditionalFormatting sqref="D65">
    <cfRule type="duplicateValues" dxfId="1409" priority="1414"/>
  </conditionalFormatting>
  <conditionalFormatting sqref="D66">
    <cfRule type="duplicateValues" dxfId="1408" priority="1413"/>
  </conditionalFormatting>
  <conditionalFormatting sqref="D67">
    <cfRule type="duplicateValues" dxfId="1407" priority="1412"/>
  </conditionalFormatting>
  <conditionalFormatting sqref="D68">
    <cfRule type="duplicateValues" dxfId="1406" priority="1411"/>
  </conditionalFormatting>
  <conditionalFormatting sqref="D69">
    <cfRule type="duplicateValues" dxfId="1405" priority="1410"/>
  </conditionalFormatting>
  <conditionalFormatting sqref="D70">
    <cfRule type="duplicateValues" dxfId="1404" priority="1409"/>
  </conditionalFormatting>
  <conditionalFormatting sqref="D71">
    <cfRule type="duplicateValues" dxfId="1403" priority="1408"/>
  </conditionalFormatting>
  <conditionalFormatting sqref="D72">
    <cfRule type="duplicateValues" dxfId="1402" priority="1407"/>
  </conditionalFormatting>
  <conditionalFormatting sqref="D73">
    <cfRule type="duplicateValues" dxfId="1401" priority="1406"/>
  </conditionalFormatting>
  <conditionalFormatting sqref="D74">
    <cfRule type="duplicateValues" dxfId="1400" priority="1405"/>
  </conditionalFormatting>
  <conditionalFormatting sqref="D75">
    <cfRule type="duplicateValues" dxfId="1399" priority="1404"/>
  </conditionalFormatting>
  <conditionalFormatting sqref="D76">
    <cfRule type="duplicateValues" dxfId="1398" priority="1403"/>
  </conditionalFormatting>
  <conditionalFormatting sqref="D77">
    <cfRule type="duplicateValues" dxfId="1397" priority="1402"/>
  </conditionalFormatting>
  <conditionalFormatting sqref="D78">
    <cfRule type="duplicateValues" dxfId="1396" priority="1401"/>
  </conditionalFormatting>
  <conditionalFormatting sqref="D79">
    <cfRule type="duplicateValues" dxfId="1395" priority="1400"/>
  </conditionalFormatting>
  <conditionalFormatting sqref="D80">
    <cfRule type="duplicateValues" dxfId="1394" priority="1399"/>
  </conditionalFormatting>
  <conditionalFormatting sqref="D81">
    <cfRule type="duplicateValues" dxfId="1393" priority="1398"/>
  </conditionalFormatting>
  <conditionalFormatting sqref="D82">
    <cfRule type="duplicateValues" dxfId="1392" priority="1397"/>
  </conditionalFormatting>
  <conditionalFormatting sqref="D83">
    <cfRule type="duplicateValues" dxfId="1391" priority="1396"/>
  </conditionalFormatting>
  <conditionalFormatting sqref="D84">
    <cfRule type="duplicateValues" dxfId="1390" priority="1395"/>
  </conditionalFormatting>
  <conditionalFormatting sqref="D85">
    <cfRule type="duplicateValues" dxfId="1389" priority="1394"/>
  </conditionalFormatting>
  <conditionalFormatting sqref="D86">
    <cfRule type="duplicateValues" dxfId="1388" priority="1393"/>
  </conditionalFormatting>
  <conditionalFormatting sqref="D87">
    <cfRule type="duplicateValues" dxfId="1387" priority="1392"/>
  </conditionalFormatting>
  <conditionalFormatting sqref="D88">
    <cfRule type="duplicateValues" dxfId="1386" priority="1391"/>
  </conditionalFormatting>
  <conditionalFormatting sqref="D89">
    <cfRule type="duplicateValues" dxfId="1385" priority="1390"/>
  </conditionalFormatting>
  <conditionalFormatting sqref="D90">
    <cfRule type="duplicateValues" dxfId="1384" priority="1389"/>
  </conditionalFormatting>
  <conditionalFormatting sqref="D91">
    <cfRule type="duplicateValues" dxfId="1383" priority="1388"/>
  </conditionalFormatting>
  <conditionalFormatting sqref="D92">
    <cfRule type="duplicateValues" dxfId="1382" priority="1387"/>
  </conditionalFormatting>
  <conditionalFormatting sqref="D93">
    <cfRule type="duplicateValues" dxfId="1381" priority="1386"/>
  </conditionalFormatting>
  <conditionalFormatting sqref="D94">
    <cfRule type="duplicateValues" dxfId="1380" priority="1385"/>
  </conditionalFormatting>
  <conditionalFormatting sqref="D95">
    <cfRule type="duplicateValues" dxfId="1379" priority="1384"/>
  </conditionalFormatting>
  <conditionalFormatting sqref="D96">
    <cfRule type="duplicateValues" dxfId="1378" priority="1383"/>
  </conditionalFormatting>
  <conditionalFormatting sqref="D97">
    <cfRule type="duplicateValues" dxfId="1377" priority="1382"/>
  </conditionalFormatting>
  <conditionalFormatting sqref="D98">
    <cfRule type="duplicateValues" dxfId="1376" priority="1381"/>
  </conditionalFormatting>
  <conditionalFormatting sqref="D99">
    <cfRule type="duplicateValues" dxfId="1375" priority="1380"/>
  </conditionalFormatting>
  <conditionalFormatting sqref="D100">
    <cfRule type="duplicateValues" dxfId="1374" priority="1379"/>
  </conditionalFormatting>
  <conditionalFormatting sqref="D101">
    <cfRule type="duplicateValues" dxfId="1373" priority="1378"/>
  </conditionalFormatting>
  <conditionalFormatting sqref="D102">
    <cfRule type="duplicateValues" dxfId="1372" priority="1377"/>
  </conditionalFormatting>
  <conditionalFormatting sqref="D103">
    <cfRule type="duplicateValues" dxfId="1371" priority="1376"/>
  </conditionalFormatting>
  <conditionalFormatting sqref="D104">
    <cfRule type="duplicateValues" dxfId="1370" priority="1375"/>
  </conditionalFormatting>
  <conditionalFormatting sqref="D105">
    <cfRule type="duplicateValues" dxfId="1369" priority="1374"/>
  </conditionalFormatting>
  <conditionalFormatting sqref="D106">
    <cfRule type="duplicateValues" dxfId="1368" priority="1373"/>
  </conditionalFormatting>
  <conditionalFormatting sqref="D107">
    <cfRule type="duplicateValues" dxfId="1367" priority="1372"/>
  </conditionalFormatting>
  <conditionalFormatting sqref="D108">
    <cfRule type="duplicateValues" dxfId="1366" priority="1371"/>
  </conditionalFormatting>
  <conditionalFormatting sqref="D109">
    <cfRule type="duplicateValues" dxfId="1365" priority="1370"/>
  </conditionalFormatting>
  <conditionalFormatting sqref="D110">
    <cfRule type="duplicateValues" dxfId="1364" priority="1369"/>
  </conditionalFormatting>
  <conditionalFormatting sqref="D111">
    <cfRule type="duplicateValues" dxfId="1363" priority="1368"/>
  </conditionalFormatting>
  <conditionalFormatting sqref="D112">
    <cfRule type="duplicateValues" dxfId="1362" priority="1367"/>
  </conditionalFormatting>
  <conditionalFormatting sqref="D113">
    <cfRule type="duplicateValues" dxfId="1361" priority="1366"/>
  </conditionalFormatting>
  <conditionalFormatting sqref="D114">
    <cfRule type="duplicateValues" dxfId="1360" priority="1365"/>
  </conditionalFormatting>
  <conditionalFormatting sqref="D115">
    <cfRule type="duplicateValues" dxfId="1359" priority="1364"/>
  </conditionalFormatting>
  <conditionalFormatting sqref="D116">
    <cfRule type="duplicateValues" dxfId="1358" priority="1363"/>
  </conditionalFormatting>
  <conditionalFormatting sqref="D117">
    <cfRule type="duplicateValues" dxfId="1357" priority="1362"/>
  </conditionalFormatting>
  <conditionalFormatting sqref="D118">
    <cfRule type="duplicateValues" dxfId="1356" priority="1361"/>
  </conditionalFormatting>
  <conditionalFormatting sqref="D119">
    <cfRule type="duplicateValues" dxfId="1355" priority="1360"/>
  </conditionalFormatting>
  <conditionalFormatting sqref="D120">
    <cfRule type="duplicateValues" dxfId="1354" priority="1359"/>
  </conditionalFormatting>
  <conditionalFormatting sqref="D121">
    <cfRule type="duplicateValues" dxfId="1353" priority="1358"/>
  </conditionalFormatting>
  <conditionalFormatting sqref="D122">
    <cfRule type="duplicateValues" dxfId="1352" priority="1357"/>
  </conditionalFormatting>
  <conditionalFormatting sqref="D123">
    <cfRule type="duplicateValues" dxfId="1351" priority="1356"/>
  </conditionalFormatting>
  <conditionalFormatting sqref="D124">
    <cfRule type="duplicateValues" dxfId="1350" priority="1355"/>
  </conditionalFormatting>
  <conditionalFormatting sqref="D125">
    <cfRule type="duplicateValues" dxfId="1349" priority="1354"/>
  </conditionalFormatting>
  <conditionalFormatting sqref="D126">
    <cfRule type="duplicateValues" dxfId="1348" priority="1353"/>
  </conditionalFormatting>
  <conditionalFormatting sqref="D127">
    <cfRule type="duplicateValues" dxfId="1347" priority="1352"/>
  </conditionalFormatting>
  <conditionalFormatting sqref="D128">
    <cfRule type="duplicateValues" dxfId="1346" priority="1351"/>
  </conditionalFormatting>
  <conditionalFormatting sqref="D129">
    <cfRule type="duplicateValues" dxfId="1345" priority="1350"/>
  </conditionalFormatting>
  <conditionalFormatting sqref="D130">
    <cfRule type="duplicateValues" dxfId="1344" priority="1349"/>
  </conditionalFormatting>
  <conditionalFormatting sqref="D131">
    <cfRule type="duplicateValues" dxfId="1343" priority="1348"/>
  </conditionalFormatting>
  <conditionalFormatting sqref="D132">
    <cfRule type="duplicateValues" dxfId="1342" priority="1347"/>
  </conditionalFormatting>
  <conditionalFormatting sqref="D133">
    <cfRule type="duplicateValues" dxfId="1341" priority="1346"/>
  </conditionalFormatting>
  <conditionalFormatting sqref="D134">
    <cfRule type="duplicateValues" dxfId="1340" priority="1345"/>
  </conditionalFormatting>
  <conditionalFormatting sqref="D135">
    <cfRule type="duplicateValues" dxfId="1339" priority="1344"/>
  </conditionalFormatting>
  <conditionalFormatting sqref="D136">
    <cfRule type="duplicateValues" dxfId="1338" priority="1343"/>
  </conditionalFormatting>
  <conditionalFormatting sqref="D137">
    <cfRule type="duplicateValues" dxfId="1337" priority="1342"/>
  </conditionalFormatting>
  <conditionalFormatting sqref="D138">
    <cfRule type="duplicateValues" dxfId="1336" priority="1341"/>
  </conditionalFormatting>
  <conditionalFormatting sqref="D139">
    <cfRule type="duplicateValues" dxfId="1335" priority="1340"/>
  </conditionalFormatting>
  <conditionalFormatting sqref="D140">
    <cfRule type="duplicateValues" dxfId="1334" priority="1339"/>
  </conditionalFormatting>
  <conditionalFormatting sqref="D141">
    <cfRule type="duplicateValues" dxfId="1333" priority="1338"/>
  </conditionalFormatting>
  <conditionalFormatting sqref="D142">
    <cfRule type="duplicateValues" dxfId="1332" priority="1337"/>
  </conditionalFormatting>
  <conditionalFormatting sqref="D143">
    <cfRule type="duplicateValues" dxfId="1331" priority="1336"/>
  </conditionalFormatting>
  <conditionalFormatting sqref="D144">
    <cfRule type="duplicateValues" dxfId="1330" priority="1335"/>
  </conditionalFormatting>
  <conditionalFormatting sqref="D145">
    <cfRule type="duplicateValues" dxfId="1329" priority="1334"/>
  </conditionalFormatting>
  <conditionalFormatting sqref="D146">
    <cfRule type="duplicateValues" dxfId="1328" priority="1333"/>
  </conditionalFormatting>
  <conditionalFormatting sqref="D147">
    <cfRule type="duplicateValues" dxfId="1327" priority="1332"/>
  </conditionalFormatting>
  <conditionalFormatting sqref="D148">
    <cfRule type="duplicateValues" dxfId="1326" priority="1331"/>
  </conditionalFormatting>
  <conditionalFormatting sqref="D149">
    <cfRule type="duplicateValues" dxfId="1325" priority="1330"/>
  </conditionalFormatting>
  <conditionalFormatting sqref="D150">
    <cfRule type="duplicateValues" dxfId="1324" priority="1329"/>
  </conditionalFormatting>
  <conditionalFormatting sqref="D151">
    <cfRule type="duplicateValues" dxfId="1323" priority="1328"/>
  </conditionalFormatting>
  <conditionalFormatting sqref="D152">
    <cfRule type="duplicateValues" dxfId="1322" priority="1327"/>
  </conditionalFormatting>
  <conditionalFormatting sqref="D153">
    <cfRule type="duplicateValues" dxfId="1321" priority="1326"/>
  </conditionalFormatting>
  <conditionalFormatting sqref="D154">
    <cfRule type="duplicateValues" dxfId="1320" priority="1325"/>
  </conditionalFormatting>
  <conditionalFormatting sqref="D155">
    <cfRule type="duplicateValues" dxfId="1319" priority="1324"/>
  </conditionalFormatting>
  <conditionalFormatting sqref="D156">
    <cfRule type="duplicateValues" dxfId="1318" priority="1323"/>
  </conditionalFormatting>
  <conditionalFormatting sqref="D157">
    <cfRule type="duplicateValues" dxfId="1317" priority="1322"/>
  </conditionalFormatting>
  <conditionalFormatting sqref="D158">
    <cfRule type="duplicateValues" dxfId="1316" priority="1321"/>
  </conditionalFormatting>
  <conditionalFormatting sqref="D159">
    <cfRule type="duplicateValues" dxfId="1315" priority="1320"/>
  </conditionalFormatting>
  <conditionalFormatting sqref="D160">
    <cfRule type="duplicateValues" dxfId="1314" priority="1319"/>
  </conditionalFormatting>
  <conditionalFormatting sqref="D161">
    <cfRule type="duplicateValues" dxfId="1313" priority="1318"/>
  </conditionalFormatting>
  <conditionalFormatting sqref="D162">
    <cfRule type="duplicateValues" dxfId="1312" priority="1317"/>
  </conditionalFormatting>
  <conditionalFormatting sqref="D163">
    <cfRule type="duplicateValues" dxfId="1311" priority="1316"/>
  </conditionalFormatting>
  <conditionalFormatting sqref="D164">
    <cfRule type="duplicateValues" dxfId="1310" priority="1315"/>
  </conditionalFormatting>
  <conditionalFormatting sqref="D165">
    <cfRule type="duplicateValues" dxfId="1309" priority="1314"/>
  </conditionalFormatting>
  <conditionalFormatting sqref="D166">
    <cfRule type="duplicateValues" dxfId="1308" priority="1313"/>
  </conditionalFormatting>
  <conditionalFormatting sqref="D167">
    <cfRule type="duplicateValues" dxfId="1307" priority="1312"/>
  </conditionalFormatting>
  <conditionalFormatting sqref="D168">
    <cfRule type="duplicateValues" dxfId="1306" priority="1311"/>
  </conditionalFormatting>
  <conditionalFormatting sqref="D169">
    <cfRule type="duplicateValues" dxfId="1305" priority="1310"/>
  </conditionalFormatting>
  <conditionalFormatting sqref="D170">
    <cfRule type="duplicateValues" dxfId="1304" priority="1309"/>
  </conditionalFormatting>
  <conditionalFormatting sqref="D171">
    <cfRule type="duplicateValues" dxfId="1303" priority="1308"/>
  </conditionalFormatting>
  <conditionalFormatting sqref="D172">
    <cfRule type="duplicateValues" dxfId="1302" priority="1307"/>
  </conditionalFormatting>
  <conditionalFormatting sqref="D173">
    <cfRule type="duplicateValues" dxfId="1301" priority="1306"/>
  </conditionalFormatting>
  <conditionalFormatting sqref="D174">
    <cfRule type="duplicateValues" dxfId="1300" priority="1305"/>
  </conditionalFormatting>
  <conditionalFormatting sqref="D175">
    <cfRule type="duplicateValues" dxfId="1299" priority="1304"/>
  </conditionalFormatting>
  <conditionalFormatting sqref="D176">
    <cfRule type="duplicateValues" dxfId="1298" priority="1303"/>
  </conditionalFormatting>
  <conditionalFormatting sqref="D177">
    <cfRule type="duplicateValues" dxfId="1297" priority="1302"/>
  </conditionalFormatting>
  <conditionalFormatting sqref="D178">
    <cfRule type="duplicateValues" dxfId="1296" priority="1301"/>
  </conditionalFormatting>
  <conditionalFormatting sqref="D179">
    <cfRule type="duplicateValues" dxfId="1295" priority="1300"/>
  </conditionalFormatting>
  <conditionalFormatting sqref="D180">
    <cfRule type="duplicateValues" dxfId="1294" priority="1299"/>
  </conditionalFormatting>
  <conditionalFormatting sqref="D181">
    <cfRule type="duplicateValues" dxfId="1293" priority="1298"/>
  </conditionalFormatting>
  <conditionalFormatting sqref="D182">
    <cfRule type="duplicateValues" dxfId="1292" priority="1297"/>
  </conditionalFormatting>
  <conditionalFormatting sqref="D183">
    <cfRule type="duplicateValues" dxfId="1291" priority="1296"/>
  </conditionalFormatting>
  <conditionalFormatting sqref="D184">
    <cfRule type="duplicateValues" dxfId="1290" priority="1295"/>
  </conditionalFormatting>
  <conditionalFormatting sqref="D185">
    <cfRule type="duplicateValues" dxfId="1289" priority="1294"/>
  </conditionalFormatting>
  <conditionalFormatting sqref="D186">
    <cfRule type="duplicateValues" dxfId="1288" priority="1293"/>
  </conditionalFormatting>
  <conditionalFormatting sqref="D187">
    <cfRule type="duplicateValues" dxfId="1287" priority="1292"/>
  </conditionalFormatting>
  <conditionalFormatting sqref="D188">
    <cfRule type="duplicateValues" dxfId="1286" priority="1291"/>
  </conditionalFormatting>
  <conditionalFormatting sqref="D189">
    <cfRule type="duplicateValues" dxfId="1285" priority="1290"/>
  </conditionalFormatting>
  <conditionalFormatting sqref="D190">
    <cfRule type="duplicateValues" dxfId="1284" priority="1289"/>
  </conditionalFormatting>
  <conditionalFormatting sqref="D191">
    <cfRule type="duplicateValues" dxfId="1283" priority="1288"/>
  </conditionalFormatting>
  <conditionalFormatting sqref="D192">
    <cfRule type="duplicateValues" dxfId="1282" priority="1287"/>
  </conditionalFormatting>
  <conditionalFormatting sqref="D193">
    <cfRule type="duplicateValues" dxfId="1281" priority="1286"/>
  </conditionalFormatting>
  <conditionalFormatting sqref="D194">
    <cfRule type="duplicateValues" dxfId="1280" priority="1285"/>
  </conditionalFormatting>
  <conditionalFormatting sqref="D195">
    <cfRule type="duplicateValues" dxfId="1279" priority="1284"/>
  </conditionalFormatting>
  <conditionalFormatting sqref="D196">
    <cfRule type="duplicateValues" dxfId="1278" priority="1283"/>
  </conditionalFormatting>
  <conditionalFormatting sqref="D197">
    <cfRule type="duplicateValues" dxfId="1277" priority="1282"/>
  </conditionalFormatting>
  <conditionalFormatting sqref="D198">
    <cfRule type="duplicateValues" dxfId="1276" priority="1281"/>
  </conditionalFormatting>
  <conditionalFormatting sqref="D199">
    <cfRule type="duplicateValues" dxfId="1275" priority="1280"/>
  </conditionalFormatting>
  <conditionalFormatting sqref="D200">
    <cfRule type="duplicateValues" dxfId="1274" priority="1279"/>
  </conditionalFormatting>
  <conditionalFormatting sqref="D201">
    <cfRule type="duplicateValues" dxfId="1273" priority="1278"/>
  </conditionalFormatting>
  <conditionalFormatting sqref="D202">
    <cfRule type="duplicateValues" dxfId="1272" priority="1277"/>
  </conditionalFormatting>
  <conditionalFormatting sqref="D203">
    <cfRule type="duplicateValues" dxfId="1271" priority="1276"/>
  </conditionalFormatting>
  <conditionalFormatting sqref="D204">
    <cfRule type="duplicateValues" dxfId="1270" priority="1275"/>
  </conditionalFormatting>
  <conditionalFormatting sqref="D205">
    <cfRule type="duplicateValues" dxfId="1269" priority="1274"/>
  </conditionalFormatting>
  <conditionalFormatting sqref="D206">
    <cfRule type="duplicateValues" dxfId="1268" priority="1273"/>
  </conditionalFormatting>
  <conditionalFormatting sqref="D207">
    <cfRule type="duplicateValues" dxfId="1267" priority="1272"/>
  </conditionalFormatting>
  <conditionalFormatting sqref="D208">
    <cfRule type="duplicateValues" dxfId="1266" priority="1271"/>
  </conditionalFormatting>
  <conditionalFormatting sqref="D209">
    <cfRule type="duplicateValues" dxfId="1265" priority="1270"/>
  </conditionalFormatting>
  <conditionalFormatting sqref="D210">
    <cfRule type="duplicateValues" dxfId="1264" priority="1269"/>
  </conditionalFormatting>
  <conditionalFormatting sqref="D211">
    <cfRule type="duplicateValues" dxfId="1263" priority="1268"/>
  </conditionalFormatting>
  <conditionalFormatting sqref="D212">
    <cfRule type="duplicateValues" dxfId="1262" priority="1267"/>
  </conditionalFormatting>
  <conditionalFormatting sqref="D213">
    <cfRule type="duplicateValues" dxfId="1261" priority="1266"/>
  </conditionalFormatting>
  <conditionalFormatting sqref="D214">
    <cfRule type="duplicateValues" dxfId="1260" priority="1265"/>
  </conditionalFormatting>
  <conditionalFormatting sqref="D215">
    <cfRule type="duplicateValues" dxfId="1259" priority="1264"/>
  </conditionalFormatting>
  <conditionalFormatting sqref="D216">
    <cfRule type="duplicateValues" dxfId="1258" priority="1263"/>
  </conditionalFormatting>
  <conditionalFormatting sqref="D217">
    <cfRule type="duplicateValues" dxfId="1257" priority="1262"/>
  </conditionalFormatting>
  <conditionalFormatting sqref="D218">
    <cfRule type="duplicateValues" dxfId="1256" priority="1261"/>
  </conditionalFormatting>
  <conditionalFormatting sqref="D219">
    <cfRule type="duplicateValues" dxfId="1255" priority="1260"/>
  </conditionalFormatting>
  <conditionalFormatting sqref="D220">
    <cfRule type="duplicateValues" dxfId="1254" priority="1259"/>
  </conditionalFormatting>
  <conditionalFormatting sqref="D221">
    <cfRule type="duplicateValues" dxfId="1253" priority="1258"/>
  </conditionalFormatting>
  <conditionalFormatting sqref="D222">
    <cfRule type="duplicateValues" dxfId="1252" priority="1257"/>
  </conditionalFormatting>
  <conditionalFormatting sqref="D223">
    <cfRule type="duplicateValues" dxfId="1251" priority="1256"/>
  </conditionalFormatting>
  <conditionalFormatting sqref="D224">
    <cfRule type="duplicateValues" dxfId="1250" priority="1255"/>
  </conditionalFormatting>
  <conditionalFormatting sqref="D225">
    <cfRule type="duplicateValues" dxfId="1249" priority="1254"/>
  </conditionalFormatting>
  <conditionalFormatting sqref="D226">
    <cfRule type="duplicateValues" dxfId="1248" priority="1253"/>
  </conditionalFormatting>
  <conditionalFormatting sqref="D227">
    <cfRule type="duplicateValues" dxfId="1247" priority="1252"/>
  </conditionalFormatting>
  <conditionalFormatting sqref="D228">
    <cfRule type="duplicateValues" dxfId="1246" priority="1251"/>
  </conditionalFormatting>
  <conditionalFormatting sqref="D229">
    <cfRule type="duplicateValues" dxfId="1245" priority="1250"/>
  </conditionalFormatting>
  <conditionalFormatting sqref="D230">
    <cfRule type="duplicateValues" dxfId="1244" priority="1249"/>
  </conditionalFormatting>
  <conditionalFormatting sqref="D231">
    <cfRule type="duplicateValues" dxfId="1243" priority="1248"/>
  </conditionalFormatting>
  <conditionalFormatting sqref="D232">
    <cfRule type="duplicateValues" dxfId="1242" priority="1247"/>
  </conditionalFormatting>
  <conditionalFormatting sqref="D233">
    <cfRule type="duplicateValues" dxfId="1241" priority="1246"/>
  </conditionalFormatting>
  <conditionalFormatting sqref="D234">
    <cfRule type="duplicateValues" dxfId="1240" priority="1245"/>
  </conditionalFormatting>
  <conditionalFormatting sqref="D235">
    <cfRule type="duplicateValues" dxfId="1239" priority="1244"/>
  </conditionalFormatting>
  <conditionalFormatting sqref="D236">
    <cfRule type="duplicateValues" dxfId="1238" priority="1243"/>
  </conditionalFormatting>
  <conditionalFormatting sqref="D237">
    <cfRule type="duplicateValues" dxfId="1237" priority="1242"/>
  </conditionalFormatting>
  <conditionalFormatting sqref="D238">
    <cfRule type="duplicateValues" dxfId="1236" priority="1241"/>
  </conditionalFormatting>
  <conditionalFormatting sqref="D239">
    <cfRule type="duplicateValues" dxfId="1235" priority="1240"/>
  </conditionalFormatting>
  <conditionalFormatting sqref="D240">
    <cfRule type="duplicateValues" dxfId="1234" priority="1239"/>
  </conditionalFormatting>
  <conditionalFormatting sqref="D241">
    <cfRule type="duplicateValues" dxfId="1233" priority="1238"/>
  </conditionalFormatting>
  <conditionalFormatting sqref="D242">
    <cfRule type="duplicateValues" dxfId="1232" priority="1237"/>
  </conditionalFormatting>
  <conditionalFormatting sqref="D243">
    <cfRule type="duplicateValues" dxfId="1231" priority="1236"/>
  </conditionalFormatting>
  <conditionalFormatting sqref="D244">
    <cfRule type="duplicateValues" dxfId="1230" priority="1235"/>
  </conditionalFormatting>
  <conditionalFormatting sqref="D245">
    <cfRule type="duplicateValues" dxfId="1229" priority="1234"/>
  </conditionalFormatting>
  <conditionalFormatting sqref="D246">
    <cfRule type="duplicateValues" dxfId="1228" priority="1233"/>
  </conditionalFormatting>
  <conditionalFormatting sqref="D247">
    <cfRule type="duplicateValues" dxfId="1227" priority="1232"/>
  </conditionalFormatting>
  <conditionalFormatting sqref="D248">
    <cfRule type="duplicateValues" dxfId="1226" priority="1231"/>
  </conditionalFormatting>
  <conditionalFormatting sqref="D249">
    <cfRule type="duplicateValues" dxfId="1225" priority="1230"/>
  </conditionalFormatting>
  <conditionalFormatting sqref="D250">
    <cfRule type="duplicateValues" dxfId="1224" priority="1229"/>
  </conditionalFormatting>
  <conditionalFormatting sqref="D251">
    <cfRule type="duplicateValues" dxfId="1223" priority="1228"/>
  </conditionalFormatting>
  <conditionalFormatting sqref="D252">
    <cfRule type="duplicateValues" dxfId="1222" priority="1227"/>
  </conditionalFormatting>
  <conditionalFormatting sqref="D253">
    <cfRule type="duplicateValues" dxfId="1221" priority="1226"/>
  </conditionalFormatting>
  <conditionalFormatting sqref="D254">
    <cfRule type="duplicateValues" dxfId="1220" priority="1225"/>
  </conditionalFormatting>
  <conditionalFormatting sqref="D255">
    <cfRule type="duplicateValues" dxfId="1219" priority="1224"/>
  </conditionalFormatting>
  <conditionalFormatting sqref="D256">
    <cfRule type="duplicateValues" dxfId="1218" priority="1223"/>
  </conditionalFormatting>
  <conditionalFormatting sqref="D257">
    <cfRule type="duplicateValues" dxfId="1217" priority="1222"/>
  </conditionalFormatting>
  <conditionalFormatting sqref="D258">
    <cfRule type="duplicateValues" dxfId="1216" priority="1221"/>
  </conditionalFormatting>
  <conditionalFormatting sqref="D259">
    <cfRule type="duplicateValues" dxfId="1215" priority="1220"/>
  </conditionalFormatting>
  <conditionalFormatting sqref="D260">
    <cfRule type="duplicateValues" dxfId="1214" priority="1219"/>
  </conditionalFormatting>
  <conditionalFormatting sqref="D261">
    <cfRule type="duplicateValues" dxfId="1213" priority="1218"/>
  </conditionalFormatting>
  <conditionalFormatting sqref="D262">
    <cfRule type="duplicateValues" dxfId="1212" priority="1217"/>
  </conditionalFormatting>
  <conditionalFormatting sqref="D263">
    <cfRule type="duplicateValues" dxfId="1211" priority="1216"/>
  </conditionalFormatting>
  <conditionalFormatting sqref="D264">
    <cfRule type="duplicateValues" dxfId="1210" priority="1215"/>
  </conditionalFormatting>
  <conditionalFormatting sqref="D265">
    <cfRule type="duplicateValues" dxfId="1209" priority="1214"/>
  </conditionalFormatting>
  <conditionalFormatting sqref="D266">
    <cfRule type="duplicateValues" dxfId="1208" priority="1213"/>
  </conditionalFormatting>
  <conditionalFormatting sqref="D267">
    <cfRule type="duplicateValues" dxfId="1207" priority="1212"/>
  </conditionalFormatting>
  <conditionalFormatting sqref="D268">
    <cfRule type="duplicateValues" dxfId="1206" priority="1211"/>
  </conditionalFormatting>
  <conditionalFormatting sqref="D269">
    <cfRule type="duplicateValues" dxfId="1205" priority="1210"/>
  </conditionalFormatting>
  <conditionalFormatting sqref="D270">
    <cfRule type="duplicateValues" dxfId="1204" priority="1209"/>
  </conditionalFormatting>
  <conditionalFormatting sqref="D271">
    <cfRule type="duplicateValues" dxfId="1203" priority="1208"/>
  </conditionalFormatting>
  <conditionalFormatting sqref="D272">
    <cfRule type="duplicateValues" dxfId="1202" priority="1207"/>
  </conditionalFormatting>
  <conditionalFormatting sqref="D273">
    <cfRule type="duplicateValues" dxfId="1201" priority="1206"/>
  </conditionalFormatting>
  <conditionalFormatting sqref="D274">
    <cfRule type="duplicateValues" dxfId="1200" priority="1205"/>
  </conditionalFormatting>
  <conditionalFormatting sqref="D275">
    <cfRule type="duplicateValues" dxfId="1199" priority="1204"/>
  </conditionalFormatting>
  <conditionalFormatting sqref="D276">
    <cfRule type="duplicateValues" dxfId="1198" priority="1203"/>
  </conditionalFormatting>
  <conditionalFormatting sqref="D277">
    <cfRule type="duplicateValues" dxfId="1197" priority="1202"/>
  </conditionalFormatting>
  <conditionalFormatting sqref="D278">
    <cfRule type="duplicateValues" dxfId="1196" priority="1201"/>
  </conditionalFormatting>
  <conditionalFormatting sqref="D279">
    <cfRule type="duplicateValues" dxfId="1195" priority="1200"/>
  </conditionalFormatting>
  <conditionalFormatting sqref="D280">
    <cfRule type="duplicateValues" dxfId="1194" priority="1199"/>
  </conditionalFormatting>
  <conditionalFormatting sqref="D281">
    <cfRule type="duplicateValues" dxfId="1193" priority="1198"/>
  </conditionalFormatting>
  <conditionalFormatting sqref="D282">
    <cfRule type="duplicateValues" dxfId="1192" priority="1197"/>
  </conditionalFormatting>
  <conditionalFormatting sqref="D283">
    <cfRule type="duplicateValues" dxfId="1191" priority="1196"/>
  </conditionalFormatting>
  <conditionalFormatting sqref="D284">
    <cfRule type="duplicateValues" dxfId="1190" priority="1195"/>
  </conditionalFormatting>
  <conditionalFormatting sqref="D285">
    <cfRule type="duplicateValues" dxfId="1189" priority="1194"/>
  </conditionalFormatting>
  <conditionalFormatting sqref="D286">
    <cfRule type="duplicateValues" dxfId="1188" priority="1193"/>
  </conditionalFormatting>
  <conditionalFormatting sqref="D287">
    <cfRule type="duplicateValues" dxfId="1187" priority="1192"/>
  </conditionalFormatting>
  <conditionalFormatting sqref="D288">
    <cfRule type="duplicateValues" dxfId="1186" priority="1191"/>
  </conditionalFormatting>
  <conditionalFormatting sqref="D289">
    <cfRule type="duplicateValues" dxfId="1185" priority="1190"/>
  </conditionalFormatting>
  <conditionalFormatting sqref="D290">
    <cfRule type="duplicateValues" dxfId="1184" priority="1189"/>
  </conditionalFormatting>
  <conditionalFormatting sqref="D291">
    <cfRule type="duplicateValues" dxfId="1183" priority="1188"/>
  </conditionalFormatting>
  <conditionalFormatting sqref="D292">
    <cfRule type="duplicateValues" dxfId="1182" priority="1187"/>
  </conditionalFormatting>
  <conditionalFormatting sqref="D293">
    <cfRule type="duplicateValues" dxfId="1181" priority="1186"/>
  </conditionalFormatting>
  <conditionalFormatting sqref="D294">
    <cfRule type="duplicateValues" dxfId="1180" priority="1185"/>
  </conditionalFormatting>
  <conditionalFormatting sqref="D295">
    <cfRule type="duplicateValues" dxfId="1179" priority="1184"/>
  </conditionalFormatting>
  <conditionalFormatting sqref="D296">
    <cfRule type="duplicateValues" dxfId="1178" priority="1183"/>
  </conditionalFormatting>
  <conditionalFormatting sqref="D297">
    <cfRule type="duplicateValues" dxfId="1177" priority="1182"/>
  </conditionalFormatting>
  <conditionalFormatting sqref="D298">
    <cfRule type="duplicateValues" dxfId="1176" priority="1181"/>
  </conditionalFormatting>
  <conditionalFormatting sqref="D299">
    <cfRule type="duplicateValues" dxfId="1175" priority="1180"/>
  </conditionalFormatting>
  <conditionalFormatting sqref="D300">
    <cfRule type="duplicateValues" dxfId="1174" priority="1179"/>
  </conditionalFormatting>
  <conditionalFormatting sqref="D301">
    <cfRule type="duplicateValues" dxfId="1173" priority="1178"/>
  </conditionalFormatting>
  <conditionalFormatting sqref="D302">
    <cfRule type="duplicateValues" dxfId="1172" priority="1177"/>
  </conditionalFormatting>
  <conditionalFormatting sqref="D303">
    <cfRule type="duplicateValues" dxfId="1171" priority="1176"/>
  </conditionalFormatting>
  <conditionalFormatting sqref="D304">
    <cfRule type="duplicateValues" dxfId="1170" priority="1175"/>
  </conditionalFormatting>
  <conditionalFormatting sqref="D305">
    <cfRule type="duplicateValues" dxfId="1169" priority="1174"/>
  </conditionalFormatting>
  <conditionalFormatting sqref="D306">
    <cfRule type="duplicateValues" dxfId="1168" priority="1173"/>
  </conditionalFormatting>
  <conditionalFormatting sqref="D307">
    <cfRule type="duplicateValues" dxfId="1167" priority="1172"/>
  </conditionalFormatting>
  <conditionalFormatting sqref="D308">
    <cfRule type="duplicateValues" dxfId="1166" priority="1171"/>
  </conditionalFormatting>
  <conditionalFormatting sqref="D309">
    <cfRule type="duplicateValues" dxfId="1165" priority="1170"/>
  </conditionalFormatting>
  <conditionalFormatting sqref="D310">
    <cfRule type="duplicateValues" dxfId="1164" priority="1169"/>
  </conditionalFormatting>
  <conditionalFormatting sqref="D311">
    <cfRule type="duplicateValues" dxfId="1163" priority="1168"/>
  </conditionalFormatting>
  <conditionalFormatting sqref="D312">
    <cfRule type="duplicateValues" dxfId="1162" priority="1167"/>
  </conditionalFormatting>
  <conditionalFormatting sqref="D313">
    <cfRule type="duplicateValues" dxfId="1161" priority="1166"/>
  </conditionalFormatting>
  <conditionalFormatting sqref="D314">
    <cfRule type="duplicateValues" dxfId="1160" priority="1165"/>
  </conditionalFormatting>
  <conditionalFormatting sqref="D315">
    <cfRule type="duplicateValues" dxfId="1159" priority="1164"/>
  </conditionalFormatting>
  <conditionalFormatting sqref="D316">
    <cfRule type="duplicateValues" dxfId="1158" priority="1163"/>
  </conditionalFormatting>
  <conditionalFormatting sqref="D317">
    <cfRule type="duplicateValues" dxfId="1157" priority="1162"/>
  </conditionalFormatting>
  <conditionalFormatting sqref="D318">
    <cfRule type="duplicateValues" dxfId="1156" priority="1161"/>
  </conditionalFormatting>
  <conditionalFormatting sqref="D319">
    <cfRule type="duplicateValues" dxfId="1155" priority="1160"/>
  </conditionalFormatting>
  <conditionalFormatting sqref="D320">
    <cfRule type="duplicateValues" dxfId="1154" priority="1159"/>
  </conditionalFormatting>
  <conditionalFormatting sqref="D321">
    <cfRule type="duplicateValues" dxfId="1153" priority="1158"/>
  </conditionalFormatting>
  <conditionalFormatting sqref="D322">
    <cfRule type="duplicateValues" dxfId="1152" priority="1157"/>
  </conditionalFormatting>
  <conditionalFormatting sqref="D323">
    <cfRule type="duplicateValues" dxfId="1151" priority="1156"/>
  </conditionalFormatting>
  <conditionalFormatting sqref="D324">
    <cfRule type="duplicateValues" dxfId="1150" priority="1155"/>
  </conditionalFormatting>
  <conditionalFormatting sqref="D325">
    <cfRule type="duplicateValues" dxfId="1149" priority="1154"/>
  </conditionalFormatting>
  <conditionalFormatting sqref="D326">
    <cfRule type="duplicateValues" dxfId="1148" priority="1153"/>
  </conditionalFormatting>
  <conditionalFormatting sqref="D327">
    <cfRule type="duplicateValues" dxfId="1147" priority="1152"/>
  </conditionalFormatting>
  <conditionalFormatting sqref="D328">
    <cfRule type="duplicateValues" dxfId="1146" priority="1151"/>
  </conditionalFormatting>
  <conditionalFormatting sqref="D329">
    <cfRule type="duplicateValues" dxfId="1145" priority="1150"/>
  </conditionalFormatting>
  <conditionalFormatting sqref="D330">
    <cfRule type="duplicateValues" dxfId="1144" priority="1149"/>
  </conditionalFormatting>
  <conditionalFormatting sqref="D331">
    <cfRule type="duplicateValues" dxfId="1143" priority="1148"/>
  </conditionalFormatting>
  <conditionalFormatting sqref="D332">
    <cfRule type="duplicateValues" dxfId="1142" priority="1147"/>
  </conditionalFormatting>
  <conditionalFormatting sqref="D333">
    <cfRule type="duplicateValues" dxfId="1141" priority="1146"/>
  </conditionalFormatting>
  <conditionalFormatting sqref="D334">
    <cfRule type="duplicateValues" dxfId="1140" priority="1145"/>
  </conditionalFormatting>
  <conditionalFormatting sqref="D335">
    <cfRule type="duplicateValues" dxfId="1139" priority="1144"/>
  </conditionalFormatting>
  <conditionalFormatting sqref="D336">
    <cfRule type="duplicateValues" dxfId="1138" priority="1143"/>
  </conditionalFormatting>
  <conditionalFormatting sqref="D337">
    <cfRule type="duplicateValues" dxfId="1137" priority="1142"/>
  </conditionalFormatting>
  <conditionalFormatting sqref="D338">
    <cfRule type="duplicateValues" dxfId="1136" priority="1141"/>
  </conditionalFormatting>
  <conditionalFormatting sqref="D339">
    <cfRule type="duplicateValues" dxfId="1135" priority="1140"/>
  </conditionalFormatting>
  <conditionalFormatting sqref="D340">
    <cfRule type="duplicateValues" dxfId="1134" priority="1139"/>
  </conditionalFormatting>
  <conditionalFormatting sqref="D341">
    <cfRule type="duplicateValues" dxfId="1133" priority="1138"/>
  </conditionalFormatting>
  <conditionalFormatting sqref="D342">
    <cfRule type="duplicateValues" dxfId="1132" priority="1137"/>
  </conditionalFormatting>
  <conditionalFormatting sqref="D343">
    <cfRule type="duplicateValues" dxfId="1131" priority="1136"/>
  </conditionalFormatting>
  <conditionalFormatting sqref="D344">
    <cfRule type="duplicateValues" dxfId="1130" priority="1135"/>
  </conditionalFormatting>
  <conditionalFormatting sqref="D345">
    <cfRule type="duplicateValues" dxfId="1129" priority="1134"/>
  </conditionalFormatting>
  <conditionalFormatting sqref="D346">
    <cfRule type="duplicateValues" dxfId="1128" priority="1133"/>
  </conditionalFormatting>
  <conditionalFormatting sqref="D347">
    <cfRule type="duplicateValues" dxfId="1127" priority="1132"/>
  </conditionalFormatting>
  <conditionalFormatting sqref="D348">
    <cfRule type="duplicateValues" dxfId="1126" priority="1131"/>
  </conditionalFormatting>
  <conditionalFormatting sqref="D349">
    <cfRule type="duplicateValues" dxfId="1125" priority="1130"/>
  </conditionalFormatting>
  <conditionalFormatting sqref="D350">
    <cfRule type="duplicateValues" dxfId="1124" priority="1129"/>
  </conditionalFormatting>
  <conditionalFormatting sqref="D351">
    <cfRule type="duplicateValues" dxfId="1123" priority="1128"/>
  </conditionalFormatting>
  <conditionalFormatting sqref="D352">
    <cfRule type="duplicateValues" dxfId="1122" priority="1127"/>
  </conditionalFormatting>
  <conditionalFormatting sqref="D353">
    <cfRule type="duplicateValues" dxfId="1121" priority="1126"/>
  </conditionalFormatting>
  <conditionalFormatting sqref="D354">
    <cfRule type="duplicateValues" dxfId="1120" priority="1125"/>
  </conditionalFormatting>
  <conditionalFormatting sqref="D355">
    <cfRule type="duplicateValues" dxfId="1119" priority="1124"/>
  </conditionalFormatting>
  <conditionalFormatting sqref="D356">
    <cfRule type="duplicateValues" dxfId="1118" priority="1123"/>
  </conditionalFormatting>
  <conditionalFormatting sqref="D357">
    <cfRule type="duplicateValues" dxfId="1117" priority="1122"/>
  </conditionalFormatting>
  <conditionalFormatting sqref="D358">
    <cfRule type="duplicateValues" dxfId="1116" priority="1121"/>
  </conditionalFormatting>
  <conditionalFormatting sqref="D359">
    <cfRule type="duplicateValues" dxfId="1115" priority="1120"/>
  </conditionalFormatting>
  <conditionalFormatting sqref="D360">
    <cfRule type="duplicateValues" dxfId="1114" priority="1119"/>
  </conditionalFormatting>
  <conditionalFormatting sqref="D361">
    <cfRule type="duplicateValues" dxfId="1113" priority="1118"/>
  </conditionalFormatting>
  <conditionalFormatting sqref="D362">
    <cfRule type="duplicateValues" dxfId="1112" priority="1117"/>
  </conditionalFormatting>
  <conditionalFormatting sqref="D363">
    <cfRule type="duplicateValues" dxfId="1111" priority="1116"/>
  </conditionalFormatting>
  <conditionalFormatting sqref="D364">
    <cfRule type="duplicateValues" dxfId="1110" priority="1115"/>
  </conditionalFormatting>
  <conditionalFormatting sqref="D365">
    <cfRule type="duplicateValues" dxfId="1109" priority="1114"/>
  </conditionalFormatting>
  <conditionalFormatting sqref="D366">
    <cfRule type="duplicateValues" dxfId="1108" priority="1113"/>
  </conditionalFormatting>
  <conditionalFormatting sqref="D367">
    <cfRule type="duplicateValues" dxfId="1107" priority="1112"/>
  </conditionalFormatting>
  <conditionalFormatting sqref="D368">
    <cfRule type="duplicateValues" dxfId="1106" priority="1111"/>
  </conditionalFormatting>
  <conditionalFormatting sqref="D369">
    <cfRule type="duplicateValues" dxfId="1105" priority="1110"/>
  </conditionalFormatting>
  <conditionalFormatting sqref="D370">
    <cfRule type="duplicateValues" dxfId="1104" priority="1109"/>
  </conditionalFormatting>
  <conditionalFormatting sqref="D371">
    <cfRule type="duplicateValues" dxfId="1103" priority="1108"/>
  </conditionalFormatting>
  <conditionalFormatting sqref="D372">
    <cfRule type="duplicateValues" dxfId="1102" priority="1107"/>
  </conditionalFormatting>
  <conditionalFormatting sqref="D373">
    <cfRule type="duplicateValues" dxfId="1101" priority="1106"/>
  </conditionalFormatting>
  <conditionalFormatting sqref="D374">
    <cfRule type="duplicateValues" dxfId="1100" priority="1105"/>
  </conditionalFormatting>
  <conditionalFormatting sqref="D375">
    <cfRule type="duplicateValues" dxfId="1099" priority="1104"/>
  </conditionalFormatting>
  <conditionalFormatting sqref="D376">
    <cfRule type="duplicateValues" dxfId="1098" priority="1103"/>
  </conditionalFormatting>
  <conditionalFormatting sqref="D377">
    <cfRule type="duplicateValues" dxfId="1097" priority="1102"/>
  </conditionalFormatting>
  <conditionalFormatting sqref="D378">
    <cfRule type="duplicateValues" dxfId="1096" priority="1101"/>
  </conditionalFormatting>
  <conditionalFormatting sqref="D379">
    <cfRule type="duplicateValues" dxfId="1095" priority="1100"/>
  </conditionalFormatting>
  <conditionalFormatting sqref="D380">
    <cfRule type="duplicateValues" dxfId="1094" priority="1099"/>
  </conditionalFormatting>
  <conditionalFormatting sqref="D381">
    <cfRule type="duplicateValues" dxfId="1093" priority="1098"/>
  </conditionalFormatting>
  <conditionalFormatting sqref="D382">
    <cfRule type="duplicateValues" dxfId="1092" priority="1097"/>
  </conditionalFormatting>
  <conditionalFormatting sqref="D383">
    <cfRule type="duplicateValues" dxfId="1091" priority="1096"/>
  </conditionalFormatting>
  <conditionalFormatting sqref="D384">
    <cfRule type="duplicateValues" dxfId="1090" priority="1095"/>
  </conditionalFormatting>
  <conditionalFormatting sqref="D385">
    <cfRule type="duplicateValues" dxfId="1089" priority="1094"/>
  </conditionalFormatting>
  <conditionalFormatting sqref="D386">
    <cfRule type="duplicateValues" dxfId="1088" priority="1093"/>
  </conditionalFormatting>
  <conditionalFormatting sqref="D387">
    <cfRule type="duplicateValues" dxfId="1087" priority="1092"/>
  </conditionalFormatting>
  <conditionalFormatting sqref="D388">
    <cfRule type="duplicateValues" dxfId="1086" priority="1091"/>
  </conditionalFormatting>
  <conditionalFormatting sqref="D389">
    <cfRule type="duplicateValues" dxfId="1085" priority="1090"/>
  </conditionalFormatting>
  <conditionalFormatting sqref="D390">
    <cfRule type="duplicateValues" dxfId="1084" priority="1089"/>
  </conditionalFormatting>
  <conditionalFormatting sqref="D391">
    <cfRule type="duplicateValues" dxfId="1083" priority="1088"/>
  </conditionalFormatting>
  <conditionalFormatting sqref="D392">
    <cfRule type="duplicateValues" dxfId="1082" priority="1087"/>
  </conditionalFormatting>
  <conditionalFormatting sqref="D393">
    <cfRule type="duplicateValues" dxfId="1081" priority="1086"/>
  </conditionalFormatting>
  <conditionalFormatting sqref="D394">
    <cfRule type="duplicateValues" dxfId="1080" priority="1085"/>
  </conditionalFormatting>
  <conditionalFormatting sqref="D395">
    <cfRule type="duplicateValues" dxfId="1079" priority="1084"/>
  </conditionalFormatting>
  <conditionalFormatting sqref="D396">
    <cfRule type="duplicateValues" dxfId="1078" priority="1083"/>
  </conditionalFormatting>
  <conditionalFormatting sqref="D397">
    <cfRule type="duplicateValues" dxfId="1077" priority="1082"/>
  </conditionalFormatting>
  <conditionalFormatting sqref="D398">
    <cfRule type="duplicateValues" dxfId="1076" priority="1081"/>
  </conditionalFormatting>
  <conditionalFormatting sqref="D399">
    <cfRule type="duplicateValues" dxfId="1075" priority="1080"/>
  </conditionalFormatting>
  <conditionalFormatting sqref="D400">
    <cfRule type="duplicateValues" dxfId="1074" priority="1079"/>
  </conditionalFormatting>
  <conditionalFormatting sqref="D401">
    <cfRule type="duplicateValues" dxfId="1073" priority="1078"/>
  </conditionalFormatting>
  <conditionalFormatting sqref="D402">
    <cfRule type="duplicateValues" dxfId="1072" priority="1077"/>
  </conditionalFormatting>
  <conditionalFormatting sqref="D403">
    <cfRule type="duplicateValues" dxfId="1071" priority="1076"/>
  </conditionalFormatting>
  <conditionalFormatting sqref="D404">
    <cfRule type="duplicateValues" dxfId="1070" priority="1075"/>
  </conditionalFormatting>
  <conditionalFormatting sqref="D405">
    <cfRule type="duplicateValues" dxfId="1069" priority="1074"/>
  </conditionalFormatting>
  <conditionalFormatting sqref="D406">
    <cfRule type="duplicateValues" dxfId="1068" priority="1073"/>
  </conditionalFormatting>
  <conditionalFormatting sqref="D407">
    <cfRule type="duplicateValues" dxfId="1067" priority="1072"/>
  </conditionalFormatting>
  <conditionalFormatting sqref="D408">
    <cfRule type="duplicateValues" dxfId="1066" priority="1071"/>
  </conditionalFormatting>
  <conditionalFormatting sqref="D409">
    <cfRule type="duplicateValues" dxfId="1065" priority="1070"/>
  </conditionalFormatting>
  <conditionalFormatting sqref="D410">
    <cfRule type="duplicateValues" dxfId="1064" priority="1069"/>
  </conditionalFormatting>
  <conditionalFormatting sqref="D411">
    <cfRule type="duplicateValues" dxfId="1063" priority="1068"/>
  </conditionalFormatting>
  <conditionalFormatting sqref="D412">
    <cfRule type="duplicateValues" dxfId="1062" priority="1067"/>
  </conditionalFormatting>
  <conditionalFormatting sqref="D413">
    <cfRule type="duplicateValues" dxfId="1061" priority="1066"/>
  </conditionalFormatting>
  <conditionalFormatting sqref="D414">
    <cfRule type="duplicateValues" dxfId="1060" priority="1065"/>
  </conditionalFormatting>
  <conditionalFormatting sqref="D415">
    <cfRule type="duplicateValues" dxfId="1059" priority="1064"/>
  </conditionalFormatting>
  <conditionalFormatting sqref="D416">
    <cfRule type="duplicateValues" dxfId="1058" priority="1063"/>
  </conditionalFormatting>
  <conditionalFormatting sqref="D417">
    <cfRule type="duplicateValues" dxfId="1057" priority="1062"/>
  </conditionalFormatting>
  <conditionalFormatting sqref="D418">
    <cfRule type="duplicateValues" dxfId="1056" priority="1061"/>
  </conditionalFormatting>
  <conditionalFormatting sqref="D419">
    <cfRule type="duplicateValues" dxfId="1055" priority="1060"/>
  </conditionalFormatting>
  <conditionalFormatting sqref="D420">
    <cfRule type="duplicateValues" dxfId="1054" priority="1059"/>
  </conditionalFormatting>
  <conditionalFormatting sqref="D421">
    <cfRule type="duplicateValues" dxfId="1053" priority="1058"/>
  </conditionalFormatting>
  <conditionalFormatting sqref="D422">
    <cfRule type="duplicateValues" dxfId="1052" priority="1057"/>
  </conditionalFormatting>
  <conditionalFormatting sqref="D423">
    <cfRule type="duplicateValues" dxfId="1051" priority="1056"/>
  </conditionalFormatting>
  <conditionalFormatting sqref="D424">
    <cfRule type="duplicateValues" dxfId="1050" priority="1055"/>
  </conditionalFormatting>
  <conditionalFormatting sqref="D425">
    <cfRule type="duplicateValues" dxfId="1049" priority="1054"/>
  </conditionalFormatting>
  <conditionalFormatting sqref="D426">
    <cfRule type="duplicateValues" dxfId="1048" priority="1053"/>
  </conditionalFormatting>
  <conditionalFormatting sqref="D427">
    <cfRule type="duplicateValues" dxfId="1047" priority="1052"/>
  </conditionalFormatting>
  <conditionalFormatting sqref="D428">
    <cfRule type="duplicateValues" dxfId="1046" priority="1051"/>
  </conditionalFormatting>
  <conditionalFormatting sqref="D429">
    <cfRule type="duplicateValues" dxfId="1045" priority="1050"/>
  </conditionalFormatting>
  <conditionalFormatting sqref="D430">
    <cfRule type="duplicateValues" dxfId="1044" priority="1049"/>
  </conditionalFormatting>
  <conditionalFormatting sqref="D431">
    <cfRule type="duplicateValues" dxfId="1043" priority="1048"/>
  </conditionalFormatting>
  <conditionalFormatting sqref="D432">
    <cfRule type="duplicateValues" dxfId="1042" priority="1047"/>
  </conditionalFormatting>
  <conditionalFormatting sqref="D433">
    <cfRule type="duplicateValues" dxfId="1041" priority="1046"/>
  </conditionalFormatting>
  <conditionalFormatting sqref="D434">
    <cfRule type="duplicateValues" dxfId="1040" priority="1045"/>
  </conditionalFormatting>
  <conditionalFormatting sqref="D435">
    <cfRule type="duplicateValues" dxfId="1039" priority="1044"/>
  </conditionalFormatting>
  <conditionalFormatting sqref="D436">
    <cfRule type="duplicateValues" dxfId="1038" priority="1043"/>
  </conditionalFormatting>
  <conditionalFormatting sqref="D437">
    <cfRule type="duplicateValues" dxfId="1037" priority="1042"/>
  </conditionalFormatting>
  <conditionalFormatting sqref="D438">
    <cfRule type="duplicateValues" dxfId="1036" priority="1041"/>
  </conditionalFormatting>
  <conditionalFormatting sqref="D439">
    <cfRule type="duplicateValues" dxfId="1035" priority="1040"/>
  </conditionalFormatting>
  <conditionalFormatting sqref="D440">
    <cfRule type="duplicateValues" dxfId="1034" priority="1039"/>
  </conditionalFormatting>
  <conditionalFormatting sqref="D441">
    <cfRule type="duplicateValues" dxfId="1033" priority="1038"/>
  </conditionalFormatting>
  <conditionalFormatting sqref="D442">
    <cfRule type="duplicateValues" dxfId="1032" priority="1037"/>
  </conditionalFormatting>
  <conditionalFormatting sqref="D443">
    <cfRule type="duplicateValues" dxfId="1031" priority="1036"/>
  </conditionalFormatting>
  <conditionalFormatting sqref="D444">
    <cfRule type="duplicateValues" dxfId="1030" priority="1035"/>
  </conditionalFormatting>
  <conditionalFormatting sqref="D445">
    <cfRule type="duplicateValues" dxfId="1029" priority="1034"/>
  </conditionalFormatting>
  <conditionalFormatting sqref="D446">
    <cfRule type="duplicateValues" dxfId="1028" priority="1033"/>
  </conditionalFormatting>
  <conditionalFormatting sqref="D447">
    <cfRule type="duplicateValues" dxfId="1027" priority="1032"/>
  </conditionalFormatting>
  <conditionalFormatting sqref="D448">
    <cfRule type="duplicateValues" dxfId="1026" priority="1031"/>
  </conditionalFormatting>
  <conditionalFormatting sqref="D449">
    <cfRule type="duplicateValues" dxfId="1025" priority="1030"/>
  </conditionalFormatting>
  <conditionalFormatting sqref="D450">
    <cfRule type="duplicateValues" dxfId="1024" priority="1029"/>
  </conditionalFormatting>
  <conditionalFormatting sqref="D451">
    <cfRule type="duplicateValues" dxfId="1023" priority="1028"/>
  </conditionalFormatting>
  <conditionalFormatting sqref="D452">
    <cfRule type="duplicateValues" dxfId="1022" priority="1027"/>
  </conditionalFormatting>
  <conditionalFormatting sqref="D453">
    <cfRule type="duplicateValues" dxfId="1021" priority="1026"/>
  </conditionalFormatting>
  <conditionalFormatting sqref="D454">
    <cfRule type="duplicateValues" dxfId="1020" priority="1025"/>
  </conditionalFormatting>
  <conditionalFormatting sqref="D455">
    <cfRule type="duplicateValues" dxfId="1019" priority="1024"/>
  </conditionalFormatting>
  <conditionalFormatting sqref="D456">
    <cfRule type="duplicateValues" dxfId="1018" priority="1023"/>
  </conditionalFormatting>
  <conditionalFormatting sqref="D457">
    <cfRule type="duplicateValues" dxfId="1017" priority="1022"/>
  </conditionalFormatting>
  <conditionalFormatting sqref="D458">
    <cfRule type="duplicateValues" dxfId="1016" priority="1021"/>
  </conditionalFormatting>
  <conditionalFormatting sqref="D459">
    <cfRule type="duplicateValues" dxfId="1015" priority="1020"/>
  </conditionalFormatting>
  <conditionalFormatting sqref="D460">
    <cfRule type="duplicateValues" dxfId="1014" priority="1019"/>
  </conditionalFormatting>
  <conditionalFormatting sqref="D461">
    <cfRule type="duplicateValues" dxfId="1013" priority="1018"/>
  </conditionalFormatting>
  <conditionalFormatting sqref="D462">
    <cfRule type="duplicateValues" dxfId="1012" priority="1017"/>
  </conditionalFormatting>
  <conditionalFormatting sqref="D463">
    <cfRule type="duplicateValues" dxfId="1011" priority="1016"/>
  </conditionalFormatting>
  <conditionalFormatting sqref="D464">
    <cfRule type="duplicateValues" dxfId="1010" priority="1015"/>
  </conditionalFormatting>
  <conditionalFormatting sqref="D465">
    <cfRule type="duplicateValues" dxfId="1009" priority="1014"/>
  </conditionalFormatting>
  <conditionalFormatting sqref="D466">
    <cfRule type="duplicateValues" dxfId="1008" priority="1013"/>
  </conditionalFormatting>
  <conditionalFormatting sqref="D467">
    <cfRule type="duplicateValues" dxfId="1007" priority="1012"/>
  </conditionalFormatting>
  <conditionalFormatting sqref="D468">
    <cfRule type="duplicateValues" dxfId="1006" priority="1011"/>
  </conditionalFormatting>
  <conditionalFormatting sqref="D469">
    <cfRule type="duplicateValues" dxfId="1005" priority="1010"/>
  </conditionalFormatting>
  <conditionalFormatting sqref="D470">
    <cfRule type="duplicateValues" dxfId="1004" priority="1009"/>
  </conditionalFormatting>
  <conditionalFormatting sqref="D471">
    <cfRule type="duplicateValues" dxfId="1003" priority="1008"/>
  </conditionalFormatting>
  <conditionalFormatting sqref="D472">
    <cfRule type="duplicateValues" dxfId="1002" priority="1007"/>
  </conditionalFormatting>
  <conditionalFormatting sqref="D473">
    <cfRule type="duplicateValues" dxfId="1001" priority="1006"/>
  </conditionalFormatting>
  <conditionalFormatting sqref="D474">
    <cfRule type="duplicateValues" dxfId="1000" priority="1005"/>
  </conditionalFormatting>
  <conditionalFormatting sqref="D475">
    <cfRule type="duplicateValues" dxfId="999" priority="1004"/>
  </conditionalFormatting>
  <conditionalFormatting sqref="D476">
    <cfRule type="duplicateValues" dxfId="998" priority="1003"/>
  </conditionalFormatting>
  <conditionalFormatting sqref="D477">
    <cfRule type="duplicateValues" dxfId="997" priority="1002"/>
  </conditionalFormatting>
  <conditionalFormatting sqref="D478">
    <cfRule type="duplicateValues" dxfId="996" priority="1001"/>
  </conditionalFormatting>
  <conditionalFormatting sqref="D479">
    <cfRule type="duplicateValues" dxfId="995" priority="1000"/>
  </conditionalFormatting>
  <conditionalFormatting sqref="D480">
    <cfRule type="duplicateValues" dxfId="994" priority="999"/>
  </conditionalFormatting>
  <conditionalFormatting sqref="D481">
    <cfRule type="duplicateValues" dxfId="993" priority="998"/>
  </conditionalFormatting>
  <conditionalFormatting sqref="D482">
    <cfRule type="duplicateValues" dxfId="992" priority="997"/>
  </conditionalFormatting>
  <conditionalFormatting sqref="D483">
    <cfRule type="duplicateValues" dxfId="991" priority="996"/>
  </conditionalFormatting>
  <conditionalFormatting sqref="D484">
    <cfRule type="duplicateValues" dxfId="990" priority="995"/>
  </conditionalFormatting>
  <conditionalFormatting sqref="D485">
    <cfRule type="duplicateValues" dxfId="989" priority="994"/>
  </conditionalFormatting>
  <conditionalFormatting sqref="D486">
    <cfRule type="duplicateValues" dxfId="988" priority="993"/>
  </conditionalFormatting>
  <conditionalFormatting sqref="D487">
    <cfRule type="duplicateValues" dxfId="987" priority="992"/>
  </conditionalFormatting>
  <conditionalFormatting sqref="D488">
    <cfRule type="duplicateValues" dxfId="986" priority="991"/>
  </conditionalFormatting>
  <conditionalFormatting sqref="D489">
    <cfRule type="duplicateValues" dxfId="985" priority="990"/>
  </conditionalFormatting>
  <conditionalFormatting sqref="D490">
    <cfRule type="duplicateValues" dxfId="984" priority="989"/>
  </conditionalFormatting>
  <conditionalFormatting sqref="D491">
    <cfRule type="duplicateValues" dxfId="983" priority="988"/>
  </conditionalFormatting>
  <conditionalFormatting sqref="D492">
    <cfRule type="duplicateValues" dxfId="982" priority="987"/>
  </conditionalFormatting>
  <conditionalFormatting sqref="D493">
    <cfRule type="duplicateValues" dxfId="981" priority="986"/>
  </conditionalFormatting>
  <conditionalFormatting sqref="D494">
    <cfRule type="duplicateValues" dxfId="980" priority="985"/>
  </conditionalFormatting>
  <conditionalFormatting sqref="D495">
    <cfRule type="duplicateValues" dxfId="979" priority="984"/>
  </conditionalFormatting>
  <conditionalFormatting sqref="D496">
    <cfRule type="duplicateValues" dxfId="978" priority="983"/>
  </conditionalFormatting>
  <conditionalFormatting sqref="D497">
    <cfRule type="duplicateValues" dxfId="977" priority="982"/>
  </conditionalFormatting>
  <conditionalFormatting sqref="D498">
    <cfRule type="duplicateValues" dxfId="976" priority="981"/>
  </conditionalFormatting>
  <conditionalFormatting sqref="D499">
    <cfRule type="duplicateValues" dxfId="975" priority="980"/>
  </conditionalFormatting>
  <conditionalFormatting sqref="D500">
    <cfRule type="duplicateValues" dxfId="974" priority="979"/>
  </conditionalFormatting>
  <conditionalFormatting sqref="D501">
    <cfRule type="duplicateValues" dxfId="973" priority="978"/>
  </conditionalFormatting>
  <conditionalFormatting sqref="D502">
    <cfRule type="duplicateValues" dxfId="972" priority="977"/>
  </conditionalFormatting>
  <conditionalFormatting sqref="D503">
    <cfRule type="duplicateValues" dxfId="971" priority="976"/>
  </conditionalFormatting>
  <conditionalFormatting sqref="D504">
    <cfRule type="duplicateValues" dxfId="970" priority="975"/>
  </conditionalFormatting>
  <conditionalFormatting sqref="D505">
    <cfRule type="duplicateValues" dxfId="969" priority="974"/>
  </conditionalFormatting>
  <conditionalFormatting sqref="D506">
    <cfRule type="duplicateValues" dxfId="968" priority="973"/>
  </conditionalFormatting>
  <conditionalFormatting sqref="D507">
    <cfRule type="duplicateValues" dxfId="967" priority="972"/>
  </conditionalFormatting>
  <conditionalFormatting sqref="D508">
    <cfRule type="duplicateValues" dxfId="966" priority="971"/>
  </conditionalFormatting>
  <conditionalFormatting sqref="D509">
    <cfRule type="duplicateValues" dxfId="965" priority="970"/>
  </conditionalFormatting>
  <conditionalFormatting sqref="D510">
    <cfRule type="duplicateValues" dxfId="964" priority="969"/>
  </conditionalFormatting>
  <conditionalFormatting sqref="D511">
    <cfRule type="duplicateValues" dxfId="963" priority="968"/>
  </conditionalFormatting>
  <conditionalFormatting sqref="D512">
    <cfRule type="duplicateValues" dxfId="962" priority="967"/>
  </conditionalFormatting>
  <conditionalFormatting sqref="D513">
    <cfRule type="duplicateValues" dxfId="961" priority="966"/>
  </conditionalFormatting>
  <conditionalFormatting sqref="D514">
    <cfRule type="duplicateValues" dxfId="960" priority="965"/>
  </conditionalFormatting>
  <conditionalFormatting sqref="D515">
    <cfRule type="duplicateValues" dxfId="959" priority="964"/>
  </conditionalFormatting>
  <conditionalFormatting sqref="D516">
    <cfRule type="duplicateValues" dxfId="958" priority="963"/>
  </conditionalFormatting>
  <conditionalFormatting sqref="D517">
    <cfRule type="duplicateValues" dxfId="957" priority="962"/>
  </conditionalFormatting>
  <conditionalFormatting sqref="D518">
    <cfRule type="duplicateValues" dxfId="956" priority="961"/>
  </conditionalFormatting>
  <conditionalFormatting sqref="D519">
    <cfRule type="duplicateValues" dxfId="955" priority="960"/>
  </conditionalFormatting>
  <conditionalFormatting sqref="D520">
    <cfRule type="duplicateValues" dxfId="954" priority="959"/>
  </conditionalFormatting>
  <conditionalFormatting sqref="D521">
    <cfRule type="duplicateValues" dxfId="953" priority="958"/>
  </conditionalFormatting>
  <conditionalFormatting sqref="D522">
    <cfRule type="duplicateValues" dxfId="952" priority="957"/>
  </conditionalFormatting>
  <conditionalFormatting sqref="D523">
    <cfRule type="duplicateValues" dxfId="951" priority="956"/>
  </conditionalFormatting>
  <conditionalFormatting sqref="D524">
    <cfRule type="duplicateValues" dxfId="950" priority="955"/>
  </conditionalFormatting>
  <conditionalFormatting sqref="D525">
    <cfRule type="duplicateValues" dxfId="949" priority="954"/>
  </conditionalFormatting>
  <conditionalFormatting sqref="D526">
    <cfRule type="duplicateValues" dxfId="948" priority="953"/>
  </conditionalFormatting>
  <conditionalFormatting sqref="D527">
    <cfRule type="duplicateValues" dxfId="947" priority="952"/>
  </conditionalFormatting>
  <conditionalFormatting sqref="D528">
    <cfRule type="duplicateValues" dxfId="946" priority="951"/>
  </conditionalFormatting>
  <conditionalFormatting sqref="D529">
    <cfRule type="duplicateValues" dxfId="945" priority="950"/>
  </conditionalFormatting>
  <conditionalFormatting sqref="D530">
    <cfRule type="duplicateValues" dxfId="944" priority="949"/>
  </conditionalFormatting>
  <conditionalFormatting sqref="D531">
    <cfRule type="duplicateValues" dxfId="943" priority="948"/>
  </conditionalFormatting>
  <conditionalFormatting sqref="D532">
    <cfRule type="duplicateValues" dxfId="942" priority="947"/>
  </conditionalFormatting>
  <conditionalFormatting sqref="D533">
    <cfRule type="duplicateValues" dxfId="941" priority="946"/>
  </conditionalFormatting>
  <conditionalFormatting sqref="D534">
    <cfRule type="duplicateValues" dxfId="940" priority="945"/>
  </conditionalFormatting>
  <conditionalFormatting sqref="D535">
    <cfRule type="duplicateValues" dxfId="939" priority="944"/>
  </conditionalFormatting>
  <conditionalFormatting sqref="D536">
    <cfRule type="duplicateValues" dxfId="938" priority="943"/>
  </conditionalFormatting>
  <conditionalFormatting sqref="D537">
    <cfRule type="duplicateValues" dxfId="937" priority="942"/>
  </conditionalFormatting>
  <conditionalFormatting sqref="D538">
    <cfRule type="duplicateValues" dxfId="936" priority="941"/>
  </conditionalFormatting>
  <conditionalFormatting sqref="D539">
    <cfRule type="duplicateValues" dxfId="935" priority="940"/>
  </conditionalFormatting>
  <conditionalFormatting sqref="D540">
    <cfRule type="duplicateValues" dxfId="934" priority="939"/>
  </conditionalFormatting>
  <conditionalFormatting sqref="D541">
    <cfRule type="duplicateValues" dxfId="933" priority="938"/>
  </conditionalFormatting>
  <conditionalFormatting sqref="D542">
    <cfRule type="duplicateValues" dxfId="932" priority="937"/>
  </conditionalFormatting>
  <conditionalFormatting sqref="D543">
    <cfRule type="duplicateValues" dxfId="931" priority="936"/>
  </conditionalFormatting>
  <conditionalFormatting sqref="D544">
    <cfRule type="duplicateValues" dxfId="930" priority="935"/>
  </conditionalFormatting>
  <conditionalFormatting sqref="D545">
    <cfRule type="duplicateValues" dxfId="929" priority="934"/>
  </conditionalFormatting>
  <conditionalFormatting sqref="D546">
    <cfRule type="duplicateValues" dxfId="928" priority="933"/>
  </conditionalFormatting>
  <conditionalFormatting sqref="D547">
    <cfRule type="duplicateValues" dxfId="927" priority="932"/>
  </conditionalFormatting>
  <conditionalFormatting sqref="D548">
    <cfRule type="duplicateValues" dxfId="926" priority="931"/>
  </conditionalFormatting>
  <conditionalFormatting sqref="D549">
    <cfRule type="duplicateValues" dxfId="925" priority="930"/>
  </conditionalFormatting>
  <conditionalFormatting sqref="D550">
    <cfRule type="duplicateValues" dxfId="924" priority="929"/>
  </conditionalFormatting>
  <conditionalFormatting sqref="D551">
    <cfRule type="duplicateValues" dxfId="923" priority="928"/>
  </conditionalFormatting>
  <conditionalFormatting sqref="D552">
    <cfRule type="duplicateValues" dxfId="922" priority="927"/>
  </conditionalFormatting>
  <conditionalFormatting sqref="D553">
    <cfRule type="duplicateValues" dxfId="921" priority="926"/>
  </conditionalFormatting>
  <conditionalFormatting sqref="D554">
    <cfRule type="duplicateValues" dxfId="920" priority="925"/>
  </conditionalFormatting>
  <conditionalFormatting sqref="D555">
    <cfRule type="duplicateValues" dxfId="919" priority="924"/>
  </conditionalFormatting>
  <conditionalFormatting sqref="D556">
    <cfRule type="duplicateValues" dxfId="918" priority="923"/>
  </conditionalFormatting>
  <conditionalFormatting sqref="D557">
    <cfRule type="duplicateValues" dxfId="917" priority="922"/>
  </conditionalFormatting>
  <conditionalFormatting sqref="D558">
    <cfRule type="duplicateValues" dxfId="916" priority="921"/>
  </conditionalFormatting>
  <conditionalFormatting sqref="D559">
    <cfRule type="duplicateValues" dxfId="915" priority="920"/>
  </conditionalFormatting>
  <conditionalFormatting sqref="D560">
    <cfRule type="duplicateValues" dxfId="914" priority="919"/>
  </conditionalFormatting>
  <conditionalFormatting sqref="D561">
    <cfRule type="duplicateValues" dxfId="913" priority="918"/>
  </conditionalFormatting>
  <conditionalFormatting sqref="D562">
    <cfRule type="duplicateValues" dxfId="912" priority="917"/>
  </conditionalFormatting>
  <conditionalFormatting sqref="D563">
    <cfRule type="duplicateValues" dxfId="911" priority="916"/>
  </conditionalFormatting>
  <conditionalFormatting sqref="D564">
    <cfRule type="duplicateValues" dxfId="910" priority="915"/>
  </conditionalFormatting>
  <conditionalFormatting sqref="D565">
    <cfRule type="duplicateValues" dxfId="909" priority="914"/>
  </conditionalFormatting>
  <conditionalFormatting sqref="D566">
    <cfRule type="duplicateValues" dxfId="908" priority="913"/>
  </conditionalFormatting>
  <conditionalFormatting sqref="D567">
    <cfRule type="duplicateValues" dxfId="907" priority="912"/>
  </conditionalFormatting>
  <conditionalFormatting sqref="D568">
    <cfRule type="duplicateValues" dxfId="906" priority="911"/>
  </conditionalFormatting>
  <conditionalFormatting sqref="D569">
    <cfRule type="duplicateValues" dxfId="905" priority="910"/>
  </conditionalFormatting>
  <conditionalFormatting sqref="D570">
    <cfRule type="duplicateValues" dxfId="904" priority="909"/>
  </conditionalFormatting>
  <conditionalFormatting sqref="D571">
    <cfRule type="duplicateValues" dxfId="903" priority="908"/>
  </conditionalFormatting>
  <conditionalFormatting sqref="D572">
    <cfRule type="duplicateValues" dxfId="902" priority="907"/>
  </conditionalFormatting>
  <conditionalFormatting sqref="D573">
    <cfRule type="duplicateValues" dxfId="901" priority="906"/>
  </conditionalFormatting>
  <conditionalFormatting sqref="D574">
    <cfRule type="duplicateValues" dxfId="900" priority="905"/>
  </conditionalFormatting>
  <conditionalFormatting sqref="D575">
    <cfRule type="duplicateValues" dxfId="899" priority="904"/>
  </conditionalFormatting>
  <conditionalFormatting sqref="D576">
    <cfRule type="duplicateValues" dxfId="898" priority="903"/>
  </conditionalFormatting>
  <conditionalFormatting sqref="D577">
    <cfRule type="duplicateValues" dxfId="897" priority="902"/>
  </conditionalFormatting>
  <conditionalFormatting sqref="D578">
    <cfRule type="duplicateValues" dxfId="896" priority="901"/>
  </conditionalFormatting>
  <conditionalFormatting sqref="D579">
    <cfRule type="duplicateValues" dxfId="895" priority="900"/>
  </conditionalFormatting>
  <conditionalFormatting sqref="D580">
    <cfRule type="duplicateValues" dxfId="894" priority="899"/>
  </conditionalFormatting>
  <conditionalFormatting sqref="D581">
    <cfRule type="duplicateValues" dxfId="893" priority="898"/>
  </conditionalFormatting>
  <conditionalFormatting sqref="D582">
    <cfRule type="duplicateValues" dxfId="892" priority="897"/>
  </conditionalFormatting>
  <conditionalFormatting sqref="D583">
    <cfRule type="duplicateValues" dxfId="891" priority="896"/>
  </conditionalFormatting>
  <conditionalFormatting sqref="D584">
    <cfRule type="duplicateValues" dxfId="890" priority="895"/>
  </conditionalFormatting>
  <conditionalFormatting sqref="D585">
    <cfRule type="duplicateValues" dxfId="889" priority="894"/>
  </conditionalFormatting>
  <conditionalFormatting sqref="D586">
    <cfRule type="duplicateValues" dxfId="888" priority="893"/>
  </conditionalFormatting>
  <conditionalFormatting sqref="D587">
    <cfRule type="duplicateValues" dxfId="887" priority="892"/>
  </conditionalFormatting>
  <conditionalFormatting sqref="D588">
    <cfRule type="duplicateValues" dxfId="886" priority="891"/>
  </conditionalFormatting>
  <conditionalFormatting sqref="D589">
    <cfRule type="duplicateValues" dxfId="885" priority="890"/>
  </conditionalFormatting>
  <conditionalFormatting sqref="D590">
    <cfRule type="duplicateValues" dxfId="884" priority="889"/>
  </conditionalFormatting>
  <conditionalFormatting sqref="D591">
    <cfRule type="duplicateValues" dxfId="883" priority="888"/>
  </conditionalFormatting>
  <conditionalFormatting sqref="D592">
    <cfRule type="duplicateValues" dxfId="882" priority="887"/>
  </conditionalFormatting>
  <conditionalFormatting sqref="D593">
    <cfRule type="duplicateValues" dxfId="881" priority="886"/>
  </conditionalFormatting>
  <conditionalFormatting sqref="D594">
    <cfRule type="duplicateValues" dxfId="880" priority="885"/>
  </conditionalFormatting>
  <conditionalFormatting sqref="D595">
    <cfRule type="duplicateValues" dxfId="879" priority="884"/>
  </conditionalFormatting>
  <conditionalFormatting sqref="D596">
    <cfRule type="duplicateValues" dxfId="878" priority="883"/>
  </conditionalFormatting>
  <conditionalFormatting sqref="D597">
    <cfRule type="duplicateValues" dxfId="877" priority="882"/>
  </conditionalFormatting>
  <conditionalFormatting sqref="D598">
    <cfRule type="duplicateValues" dxfId="876" priority="881"/>
  </conditionalFormatting>
  <conditionalFormatting sqref="D599">
    <cfRule type="duplicateValues" dxfId="875" priority="880"/>
  </conditionalFormatting>
  <conditionalFormatting sqref="D600">
    <cfRule type="duplicateValues" dxfId="874" priority="879"/>
  </conditionalFormatting>
  <conditionalFormatting sqref="D601">
    <cfRule type="duplicateValues" dxfId="873" priority="878"/>
  </conditionalFormatting>
  <conditionalFormatting sqref="D602">
    <cfRule type="duplicateValues" dxfId="872" priority="877"/>
  </conditionalFormatting>
  <conditionalFormatting sqref="D603">
    <cfRule type="duplicateValues" dxfId="871" priority="876"/>
  </conditionalFormatting>
  <conditionalFormatting sqref="D604">
    <cfRule type="duplicateValues" dxfId="870" priority="875"/>
  </conditionalFormatting>
  <conditionalFormatting sqref="D605">
    <cfRule type="duplicateValues" dxfId="869" priority="874"/>
  </conditionalFormatting>
  <conditionalFormatting sqref="D606">
    <cfRule type="duplicateValues" dxfId="868" priority="873"/>
  </conditionalFormatting>
  <conditionalFormatting sqref="D607">
    <cfRule type="duplicateValues" dxfId="867" priority="872"/>
  </conditionalFormatting>
  <conditionalFormatting sqref="D608">
    <cfRule type="duplicateValues" dxfId="866" priority="871"/>
  </conditionalFormatting>
  <conditionalFormatting sqref="D609">
    <cfRule type="duplicateValues" dxfId="865" priority="870"/>
  </conditionalFormatting>
  <conditionalFormatting sqref="D610">
    <cfRule type="duplicateValues" dxfId="864" priority="869"/>
  </conditionalFormatting>
  <conditionalFormatting sqref="D611">
    <cfRule type="duplicateValues" dxfId="863" priority="868"/>
  </conditionalFormatting>
  <conditionalFormatting sqref="D612">
    <cfRule type="duplicateValues" dxfId="862" priority="867"/>
  </conditionalFormatting>
  <conditionalFormatting sqref="D613">
    <cfRule type="duplicateValues" dxfId="861" priority="866"/>
  </conditionalFormatting>
  <conditionalFormatting sqref="D614">
    <cfRule type="duplicateValues" dxfId="860" priority="865"/>
  </conditionalFormatting>
  <conditionalFormatting sqref="D615">
    <cfRule type="duplicateValues" dxfId="859" priority="864"/>
  </conditionalFormatting>
  <conditionalFormatting sqref="D616">
    <cfRule type="duplicateValues" dxfId="858" priority="863"/>
  </conditionalFormatting>
  <conditionalFormatting sqref="D617">
    <cfRule type="duplicateValues" dxfId="857" priority="862"/>
  </conditionalFormatting>
  <conditionalFormatting sqref="D618">
    <cfRule type="duplicateValues" dxfId="856" priority="861"/>
  </conditionalFormatting>
  <conditionalFormatting sqref="D619">
    <cfRule type="duplicateValues" dxfId="855" priority="860"/>
  </conditionalFormatting>
  <conditionalFormatting sqref="D620">
    <cfRule type="duplicateValues" dxfId="854" priority="859"/>
  </conditionalFormatting>
  <conditionalFormatting sqref="D621">
    <cfRule type="duplicateValues" dxfId="853" priority="858"/>
  </conditionalFormatting>
  <conditionalFormatting sqref="D622">
    <cfRule type="duplicateValues" dxfId="852" priority="857"/>
  </conditionalFormatting>
  <conditionalFormatting sqref="D623">
    <cfRule type="duplicateValues" dxfId="851" priority="856"/>
  </conditionalFormatting>
  <conditionalFormatting sqref="D624">
    <cfRule type="duplicateValues" dxfId="850" priority="855"/>
  </conditionalFormatting>
  <conditionalFormatting sqref="D625">
    <cfRule type="duplicateValues" dxfId="849" priority="854"/>
  </conditionalFormatting>
  <conditionalFormatting sqref="D626">
    <cfRule type="duplicateValues" dxfId="848" priority="853"/>
  </conditionalFormatting>
  <conditionalFormatting sqref="D627">
    <cfRule type="duplicateValues" dxfId="847" priority="852"/>
  </conditionalFormatting>
  <conditionalFormatting sqref="D628">
    <cfRule type="duplicateValues" dxfId="846" priority="851"/>
  </conditionalFormatting>
  <conditionalFormatting sqref="D629">
    <cfRule type="duplicateValues" dxfId="845" priority="850"/>
  </conditionalFormatting>
  <conditionalFormatting sqref="D630">
    <cfRule type="duplicateValues" dxfId="844" priority="849"/>
  </conditionalFormatting>
  <conditionalFormatting sqref="D631">
    <cfRule type="duplicateValues" dxfId="843" priority="848"/>
  </conditionalFormatting>
  <conditionalFormatting sqref="D632">
    <cfRule type="duplicateValues" dxfId="842" priority="847"/>
  </conditionalFormatting>
  <conditionalFormatting sqref="D633">
    <cfRule type="duplicateValues" dxfId="841" priority="846"/>
  </conditionalFormatting>
  <conditionalFormatting sqref="D634">
    <cfRule type="duplicateValues" dxfId="840" priority="845"/>
  </conditionalFormatting>
  <conditionalFormatting sqref="D635">
    <cfRule type="duplicateValues" dxfId="839" priority="844"/>
  </conditionalFormatting>
  <conditionalFormatting sqref="D636">
    <cfRule type="duplicateValues" dxfId="838" priority="843"/>
  </conditionalFormatting>
  <conditionalFormatting sqref="D637">
    <cfRule type="duplicateValues" dxfId="837" priority="842"/>
  </conditionalFormatting>
  <conditionalFormatting sqref="D638">
    <cfRule type="duplicateValues" dxfId="836" priority="841"/>
  </conditionalFormatting>
  <conditionalFormatting sqref="D639">
    <cfRule type="duplicateValues" dxfId="835" priority="840"/>
  </conditionalFormatting>
  <conditionalFormatting sqref="D640">
    <cfRule type="duplicateValues" dxfId="834" priority="839"/>
  </conditionalFormatting>
  <conditionalFormatting sqref="D641">
    <cfRule type="duplicateValues" dxfId="833" priority="838"/>
  </conditionalFormatting>
  <conditionalFormatting sqref="D642">
    <cfRule type="duplicateValues" dxfId="832" priority="837"/>
  </conditionalFormatting>
  <conditionalFormatting sqref="D643">
    <cfRule type="duplicateValues" dxfId="831" priority="836"/>
  </conditionalFormatting>
  <conditionalFormatting sqref="D644">
    <cfRule type="duplicateValues" dxfId="830" priority="835"/>
  </conditionalFormatting>
  <conditionalFormatting sqref="D645">
    <cfRule type="duplicateValues" dxfId="829" priority="834"/>
  </conditionalFormatting>
  <conditionalFormatting sqref="D646">
    <cfRule type="duplicateValues" dxfId="828" priority="833"/>
  </conditionalFormatting>
  <conditionalFormatting sqref="D647">
    <cfRule type="duplicateValues" dxfId="827" priority="832"/>
  </conditionalFormatting>
  <conditionalFormatting sqref="D648">
    <cfRule type="duplicateValues" dxfId="826" priority="831"/>
  </conditionalFormatting>
  <conditionalFormatting sqref="D649">
    <cfRule type="duplicateValues" dxfId="825" priority="830"/>
  </conditionalFormatting>
  <conditionalFormatting sqref="D650">
    <cfRule type="duplicateValues" dxfId="824" priority="829"/>
  </conditionalFormatting>
  <conditionalFormatting sqref="D651">
    <cfRule type="duplicateValues" dxfId="823" priority="828"/>
  </conditionalFormatting>
  <conditionalFormatting sqref="D652">
    <cfRule type="duplicateValues" dxfId="822" priority="827"/>
  </conditionalFormatting>
  <conditionalFormatting sqref="D653">
    <cfRule type="duplicateValues" dxfId="821" priority="826"/>
  </conditionalFormatting>
  <conditionalFormatting sqref="D654">
    <cfRule type="duplicateValues" dxfId="820" priority="825"/>
  </conditionalFormatting>
  <conditionalFormatting sqref="D655">
    <cfRule type="duplicateValues" dxfId="819" priority="824"/>
  </conditionalFormatting>
  <conditionalFormatting sqref="D656">
    <cfRule type="duplicateValues" dxfId="818" priority="823"/>
  </conditionalFormatting>
  <conditionalFormatting sqref="D657">
    <cfRule type="duplicateValues" dxfId="817" priority="822"/>
  </conditionalFormatting>
  <conditionalFormatting sqref="D658">
    <cfRule type="duplicateValues" dxfId="816" priority="821"/>
  </conditionalFormatting>
  <conditionalFormatting sqref="D659">
    <cfRule type="duplicateValues" dxfId="815" priority="820"/>
  </conditionalFormatting>
  <conditionalFormatting sqref="D660">
    <cfRule type="duplicateValues" dxfId="814" priority="819"/>
  </conditionalFormatting>
  <conditionalFormatting sqref="D661">
    <cfRule type="duplicateValues" dxfId="813" priority="818"/>
  </conditionalFormatting>
  <conditionalFormatting sqref="D662">
    <cfRule type="duplicateValues" dxfId="812" priority="817"/>
  </conditionalFormatting>
  <conditionalFormatting sqref="D663">
    <cfRule type="duplicateValues" dxfId="811" priority="816"/>
  </conditionalFormatting>
  <conditionalFormatting sqref="D664">
    <cfRule type="duplicateValues" dxfId="810" priority="815"/>
  </conditionalFormatting>
  <conditionalFormatting sqref="D665">
    <cfRule type="duplicateValues" dxfId="809" priority="814"/>
  </conditionalFormatting>
  <conditionalFormatting sqref="D666">
    <cfRule type="duplicateValues" dxfId="808" priority="813"/>
  </conditionalFormatting>
  <conditionalFormatting sqref="D667">
    <cfRule type="duplicateValues" dxfId="807" priority="812"/>
  </conditionalFormatting>
  <conditionalFormatting sqref="D668">
    <cfRule type="duplicateValues" dxfId="806" priority="811"/>
  </conditionalFormatting>
  <conditionalFormatting sqref="D669">
    <cfRule type="duplicateValues" dxfId="805" priority="810"/>
  </conditionalFormatting>
  <conditionalFormatting sqref="D670">
    <cfRule type="duplicateValues" dxfId="804" priority="809"/>
  </conditionalFormatting>
  <conditionalFormatting sqref="D671">
    <cfRule type="duplicateValues" dxfId="803" priority="808"/>
  </conditionalFormatting>
  <conditionalFormatting sqref="D672">
    <cfRule type="duplicateValues" dxfId="802" priority="807"/>
  </conditionalFormatting>
  <conditionalFormatting sqref="D673">
    <cfRule type="duplicateValues" dxfId="801" priority="806"/>
  </conditionalFormatting>
  <conditionalFormatting sqref="D674">
    <cfRule type="duplicateValues" dxfId="800" priority="805"/>
  </conditionalFormatting>
  <conditionalFormatting sqref="D675">
    <cfRule type="duplicateValues" dxfId="799" priority="804"/>
  </conditionalFormatting>
  <conditionalFormatting sqref="D676">
    <cfRule type="duplicateValues" dxfId="798" priority="803"/>
  </conditionalFormatting>
  <conditionalFormatting sqref="D677">
    <cfRule type="duplicateValues" dxfId="797" priority="802"/>
  </conditionalFormatting>
  <conditionalFormatting sqref="D678">
    <cfRule type="duplicateValues" dxfId="796" priority="801"/>
  </conditionalFormatting>
  <conditionalFormatting sqref="D679">
    <cfRule type="duplicateValues" dxfId="795" priority="800"/>
  </conditionalFormatting>
  <conditionalFormatting sqref="D680">
    <cfRule type="duplicateValues" dxfId="794" priority="799"/>
  </conditionalFormatting>
  <conditionalFormatting sqref="D681">
    <cfRule type="duplicateValues" dxfId="793" priority="798"/>
  </conditionalFormatting>
  <conditionalFormatting sqref="D682">
    <cfRule type="duplicateValues" dxfId="792" priority="797"/>
  </conditionalFormatting>
  <conditionalFormatting sqref="D683">
    <cfRule type="duplicateValues" dxfId="791" priority="796"/>
  </conditionalFormatting>
  <conditionalFormatting sqref="D684">
    <cfRule type="duplicateValues" dxfId="790" priority="795"/>
  </conditionalFormatting>
  <conditionalFormatting sqref="D685">
    <cfRule type="duplicateValues" dxfId="789" priority="794"/>
  </conditionalFormatting>
  <conditionalFormatting sqref="D686">
    <cfRule type="duplicateValues" dxfId="788" priority="793"/>
  </conditionalFormatting>
  <conditionalFormatting sqref="D687">
    <cfRule type="duplicateValues" dxfId="787" priority="792"/>
  </conditionalFormatting>
  <conditionalFormatting sqref="D688">
    <cfRule type="duplicateValues" dxfId="786" priority="791"/>
  </conditionalFormatting>
  <conditionalFormatting sqref="D689">
    <cfRule type="duplicateValues" dxfId="785" priority="790"/>
  </conditionalFormatting>
  <conditionalFormatting sqref="D690">
    <cfRule type="duplicateValues" dxfId="784" priority="789"/>
  </conditionalFormatting>
  <conditionalFormatting sqref="D691">
    <cfRule type="duplicateValues" dxfId="783" priority="788"/>
  </conditionalFormatting>
  <conditionalFormatting sqref="D692">
    <cfRule type="duplicateValues" dxfId="782" priority="787"/>
  </conditionalFormatting>
  <conditionalFormatting sqref="D693">
    <cfRule type="duplicateValues" dxfId="781" priority="786"/>
  </conditionalFormatting>
  <conditionalFormatting sqref="D694">
    <cfRule type="duplicateValues" dxfId="780" priority="785"/>
  </conditionalFormatting>
  <conditionalFormatting sqref="D695">
    <cfRule type="duplicateValues" dxfId="779" priority="784"/>
  </conditionalFormatting>
  <conditionalFormatting sqref="D696">
    <cfRule type="duplicateValues" dxfId="778" priority="783"/>
  </conditionalFormatting>
  <conditionalFormatting sqref="D697">
    <cfRule type="duplicateValues" dxfId="777" priority="782"/>
  </conditionalFormatting>
  <conditionalFormatting sqref="D698">
    <cfRule type="duplicateValues" dxfId="776" priority="781"/>
  </conditionalFormatting>
  <conditionalFormatting sqref="D699">
    <cfRule type="duplicateValues" dxfId="775" priority="780"/>
  </conditionalFormatting>
  <conditionalFormatting sqref="D700">
    <cfRule type="duplicateValues" dxfId="774" priority="779"/>
  </conditionalFormatting>
  <conditionalFormatting sqref="D701">
    <cfRule type="duplicateValues" dxfId="773" priority="778"/>
  </conditionalFormatting>
  <conditionalFormatting sqref="D702">
    <cfRule type="duplicateValues" dxfId="772" priority="777"/>
  </conditionalFormatting>
  <conditionalFormatting sqref="D703">
    <cfRule type="duplicateValues" dxfId="771" priority="776"/>
  </conditionalFormatting>
  <conditionalFormatting sqref="D704">
    <cfRule type="duplicateValues" dxfId="770" priority="775"/>
  </conditionalFormatting>
  <conditionalFormatting sqref="D705">
    <cfRule type="duplicateValues" dxfId="769" priority="774"/>
  </conditionalFormatting>
  <conditionalFormatting sqref="D706">
    <cfRule type="duplicateValues" dxfId="768" priority="773"/>
  </conditionalFormatting>
  <conditionalFormatting sqref="D707">
    <cfRule type="duplicateValues" dxfId="767" priority="772"/>
  </conditionalFormatting>
  <conditionalFormatting sqref="D708">
    <cfRule type="duplicateValues" dxfId="766" priority="771"/>
  </conditionalFormatting>
  <conditionalFormatting sqref="D709">
    <cfRule type="duplicateValues" dxfId="765" priority="770"/>
  </conditionalFormatting>
  <conditionalFormatting sqref="D710">
    <cfRule type="duplicateValues" dxfId="764" priority="769"/>
  </conditionalFormatting>
  <conditionalFormatting sqref="D711">
    <cfRule type="duplicateValues" dxfId="763" priority="768"/>
  </conditionalFormatting>
  <conditionalFormatting sqref="D712">
    <cfRule type="duplicateValues" dxfId="762" priority="767"/>
  </conditionalFormatting>
  <conditionalFormatting sqref="D713">
    <cfRule type="duplicateValues" dxfId="761" priority="766"/>
  </conditionalFormatting>
  <conditionalFormatting sqref="D714">
    <cfRule type="duplicateValues" dxfId="760" priority="765"/>
  </conditionalFormatting>
  <conditionalFormatting sqref="D715">
    <cfRule type="duplicateValues" dxfId="759" priority="764"/>
  </conditionalFormatting>
  <conditionalFormatting sqref="D716">
    <cfRule type="duplicateValues" dxfId="758" priority="763"/>
  </conditionalFormatting>
  <conditionalFormatting sqref="D717">
    <cfRule type="duplicateValues" dxfId="757" priority="762"/>
  </conditionalFormatting>
  <conditionalFormatting sqref="D718">
    <cfRule type="duplicateValues" dxfId="756" priority="761"/>
  </conditionalFormatting>
  <conditionalFormatting sqref="D719">
    <cfRule type="duplicateValues" dxfId="755" priority="760"/>
  </conditionalFormatting>
  <conditionalFormatting sqref="D720">
    <cfRule type="duplicateValues" dxfId="754" priority="759"/>
  </conditionalFormatting>
  <conditionalFormatting sqref="D721">
    <cfRule type="duplicateValues" dxfId="753" priority="758"/>
  </conditionalFormatting>
  <conditionalFormatting sqref="D722">
    <cfRule type="duplicateValues" dxfId="752" priority="757"/>
  </conditionalFormatting>
  <conditionalFormatting sqref="D723">
    <cfRule type="duplicateValues" dxfId="751" priority="756"/>
  </conditionalFormatting>
  <conditionalFormatting sqref="D724">
    <cfRule type="duplicateValues" dxfId="750" priority="755"/>
  </conditionalFormatting>
  <conditionalFormatting sqref="D725">
    <cfRule type="duplicateValues" dxfId="749" priority="754"/>
  </conditionalFormatting>
  <conditionalFormatting sqref="D726">
    <cfRule type="duplicateValues" dxfId="748" priority="753"/>
  </conditionalFormatting>
  <conditionalFormatting sqref="D727">
    <cfRule type="duplicateValues" dxfId="747" priority="752"/>
  </conditionalFormatting>
  <conditionalFormatting sqref="D728">
    <cfRule type="duplicateValues" dxfId="746" priority="751"/>
  </conditionalFormatting>
  <conditionalFormatting sqref="D729">
    <cfRule type="duplicateValues" dxfId="745" priority="750"/>
  </conditionalFormatting>
  <conditionalFormatting sqref="D730">
    <cfRule type="duplicateValues" dxfId="744" priority="749"/>
  </conditionalFormatting>
  <conditionalFormatting sqref="D731">
    <cfRule type="duplicateValues" dxfId="743" priority="748"/>
  </conditionalFormatting>
  <conditionalFormatting sqref="D732">
    <cfRule type="duplicateValues" dxfId="742" priority="747"/>
  </conditionalFormatting>
  <conditionalFormatting sqref="D733">
    <cfRule type="duplicateValues" dxfId="741" priority="746"/>
  </conditionalFormatting>
  <conditionalFormatting sqref="D734">
    <cfRule type="duplicateValues" dxfId="740" priority="745"/>
  </conditionalFormatting>
  <conditionalFormatting sqref="D735">
    <cfRule type="duplicateValues" dxfId="739" priority="744"/>
  </conditionalFormatting>
  <conditionalFormatting sqref="D736">
    <cfRule type="duplicateValues" dxfId="738" priority="743"/>
  </conditionalFormatting>
  <conditionalFormatting sqref="D737">
    <cfRule type="duplicateValues" dxfId="737" priority="742"/>
  </conditionalFormatting>
  <conditionalFormatting sqref="D738">
    <cfRule type="duplicateValues" dxfId="736" priority="741"/>
  </conditionalFormatting>
  <conditionalFormatting sqref="D739">
    <cfRule type="duplicateValues" dxfId="735" priority="740"/>
  </conditionalFormatting>
  <conditionalFormatting sqref="D740">
    <cfRule type="duplicateValues" dxfId="734" priority="739"/>
  </conditionalFormatting>
  <conditionalFormatting sqref="D741">
    <cfRule type="duplicateValues" dxfId="733" priority="738"/>
  </conditionalFormatting>
  <conditionalFormatting sqref="D742">
    <cfRule type="duplicateValues" dxfId="732" priority="737"/>
  </conditionalFormatting>
  <conditionalFormatting sqref="D743">
    <cfRule type="duplicateValues" dxfId="731" priority="736"/>
  </conditionalFormatting>
  <conditionalFormatting sqref="D744">
    <cfRule type="duplicateValues" dxfId="730" priority="735"/>
  </conditionalFormatting>
  <conditionalFormatting sqref="D745">
    <cfRule type="duplicateValues" dxfId="729" priority="734"/>
  </conditionalFormatting>
  <conditionalFormatting sqref="D746">
    <cfRule type="duplicateValues" dxfId="728" priority="733"/>
  </conditionalFormatting>
  <conditionalFormatting sqref="D747">
    <cfRule type="duplicateValues" dxfId="727" priority="732"/>
  </conditionalFormatting>
  <conditionalFormatting sqref="D748">
    <cfRule type="duplicateValues" dxfId="726" priority="731"/>
  </conditionalFormatting>
  <conditionalFormatting sqref="D749">
    <cfRule type="duplicateValues" dxfId="725" priority="730"/>
  </conditionalFormatting>
  <conditionalFormatting sqref="D750">
    <cfRule type="duplicateValues" dxfId="724" priority="729"/>
  </conditionalFormatting>
  <conditionalFormatting sqref="D751">
    <cfRule type="duplicateValues" dxfId="723" priority="728"/>
  </conditionalFormatting>
  <conditionalFormatting sqref="D752">
    <cfRule type="duplicateValues" dxfId="722" priority="727"/>
  </conditionalFormatting>
  <conditionalFormatting sqref="D753">
    <cfRule type="duplicateValues" dxfId="721" priority="726"/>
  </conditionalFormatting>
  <conditionalFormatting sqref="D754">
    <cfRule type="duplicateValues" dxfId="720" priority="725"/>
  </conditionalFormatting>
  <conditionalFormatting sqref="D755">
    <cfRule type="duplicateValues" dxfId="719" priority="724"/>
  </conditionalFormatting>
  <conditionalFormatting sqref="D756">
    <cfRule type="duplicateValues" dxfId="718" priority="723"/>
  </conditionalFormatting>
  <conditionalFormatting sqref="D757">
    <cfRule type="duplicateValues" dxfId="717" priority="722"/>
  </conditionalFormatting>
  <conditionalFormatting sqref="D758">
    <cfRule type="duplicateValues" dxfId="716" priority="721"/>
  </conditionalFormatting>
  <conditionalFormatting sqref="D759">
    <cfRule type="duplicateValues" dxfId="715" priority="720"/>
  </conditionalFormatting>
  <conditionalFormatting sqref="D760">
    <cfRule type="duplicateValues" dxfId="714" priority="719"/>
  </conditionalFormatting>
  <conditionalFormatting sqref="D761">
    <cfRule type="duplicateValues" dxfId="713" priority="718"/>
  </conditionalFormatting>
  <conditionalFormatting sqref="D762">
    <cfRule type="duplicateValues" dxfId="712" priority="717"/>
  </conditionalFormatting>
  <conditionalFormatting sqref="D763">
    <cfRule type="duplicateValues" dxfId="711" priority="716"/>
  </conditionalFormatting>
  <conditionalFormatting sqref="D764">
    <cfRule type="duplicateValues" dxfId="710" priority="715"/>
  </conditionalFormatting>
  <conditionalFormatting sqref="D765">
    <cfRule type="duplicateValues" dxfId="709" priority="714"/>
  </conditionalFormatting>
  <conditionalFormatting sqref="D766">
    <cfRule type="duplicateValues" dxfId="708" priority="713"/>
  </conditionalFormatting>
  <conditionalFormatting sqref="D767">
    <cfRule type="duplicateValues" dxfId="707" priority="712"/>
  </conditionalFormatting>
  <conditionalFormatting sqref="D768">
    <cfRule type="duplicateValues" dxfId="706" priority="711"/>
  </conditionalFormatting>
  <conditionalFormatting sqref="D769">
    <cfRule type="duplicateValues" dxfId="705" priority="710"/>
  </conditionalFormatting>
  <conditionalFormatting sqref="D770">
    <cfRule type="duplicateValues" dxfId="704" priority="709"/>
  </conditionalFormatting>
  <conditionalFormatting sqref="D771">
    <cfRule type="duplicateValues" dxfId="703" priority="708"/>
  </conditionalFormatting>
  <conditionalFormatting sqref="D772">
    <cfRule type="duplicateValues" dxfId="702" priority="707"/>
  </conditionalFormatting>
  <conditionalFormatting sqref="D773">
    <cfRule type="duplicateValues" dxfId="701" priority="706"/>
  </conditionalFormatting>
  <conditionalFormatting sqref="D774">
    <cfRule type="duplicateValues" dxfId="700" priority="705"/>
  </conditionalFormatting>
  <conditionalFormatting sqref="D775">
    <cfRule type="duplicateValues" dxfId="699" priority="704"/>
  </conditionalFormatting>
  <conditionalFormatting sqref="D776">
    <cfRule type="duplicateValues" dxfId="698" priority="703"/>
  </conditionalFormatting>
  <conditionalFormatting sqref="D777">
    <cfRule type="duplicateValues" dxfId="697" priority="702"/>
  </conditionalFormatting>
  <conditionalFormatting sqref="D778">
    <cfRule type="duplicateValues" dxfId="696" priority="701"/>
  </conditionalFormatting>
  <conditionalFormatting sqref="D779">
    <cfRule type="duplicateValues" dxfId="695" priority="700"/>
  </conditionalFormatting>
  <conditionalFormatting sqref="D780">
    <cfRule type="duplicateValues" dxfId="694" priority="699"/>
  </conditionalFormatting>
  <conditionalFormatting sqref="D781">
    <cfRule type="duplicateValues" dxfId="693" priority="698"/>
  </conditionalFormatting>
  <conditionalFormatting sqref="D782">
    <cfRule type="duplicateValues" dxfId="692" priority="697"/>
  </conditionalFormatting>
  <conditionalFormatting sqref="D783">
    <cfRule type="duplicateValues" dxfId="691" priority="696"/>
  </conditionalFormatting>
  <conditionalFormatting sqref="D784">
    <cfRule type="duplicateValues" dxfId="690" priority="695"/>
  </conditionalFormatting>
  <conditionalFormatting sqref="D785">
    <cfRule type="duplicateValues" dxfId="689" priority="694"/>
  </conditionalFormatting>
  <conditionalFormatting sqref="D786">
    <cfRule type="duplicateValues" dxfId="688" priority="693"/>
  </conditionalFormatting>
  <conditionalFormatting sqref="D787">
    <cfRule type="duplicateValues" dxfId="687" priority="692"/>
  </conditionalFormatting>
  <conditionalFormatting sqref="D788">
    <cfRule type="duplicateValues" dxfId="686" priority="691"/>
  </conditionalFormatting>
  <conditionalFormatting sqref="D789">
    <cfRule type="duplicateValues" dxfId="685" priority="690"/>
  </conditionalFormatting>
  <conditionalFormatting sqref="D790">
    <cfRule type="duplicateValues" dxfId="684" priority="689"/>
  </conditionalFormatting>
  <conditionalFormatting sqref="D791">
    <cfRule type="duplicateValues" dxfId="683" priority="688"/>
  </conditionalFormatting>
  <conditionalFormatting sqref="D792">
    <cfRule type="duplicateValues" dxfId="682" priority="687"/>
  </conditionalFormatting>
  <conditionalFormatting sqref="D793">
    <cfRule type="duplicateValues" dxfId="681" priority="686"/>
  </conditionalFormatting>
  <conditionalFormatting sqref="D794">
    <cfRule type="duplicateValues" dxfId="680" priority="685"/>
  </conditionalFormatting>
  <conditionalFormatting sqref="D795">
    <cfRule type="duplicateValues" dxfId="679" priority="684"/>
  </conditionalFormatting>
  <conditionalFormatting sqref="D796">
    <cfRule type="duplicateValues" dxfId="678" priority="683"/>
  </conditionalFormatting>
  <conditionalFormatting sqref="D797">
    <cfRule type="duplicateValues" dxfId="677" priority="682"/>
  </conditionalFormatting>
  <conditionalFormatting sqref="D798">
    <cfRule type="duplicateValues" dxfId="676" priority="681"/>
  </conditionalFormatting>
  <conditionalFormatting sqref="D799">
    <cfRule type="duplicateValues" dxfId="675" priority="680"/>
  </conditionalFormatting>
  <conditionalFormatting sqref="D800">
    <cfRule type="duplicateValues" dxfId="674" priority="679"/>
  </conditionalFormatting>
  <conditionalFormatting sqref="D801">
    <cfRule type="duplicateValues" dxfId="673" priority="678"/>
  </conditionalFormatting>
  <conditionalFormatting sqref="D802">
    <cfRule type="duplicateValues" dxfId="672" priority="677"/>
  </conditionalFormatting>
  <conditionalFormatting sqref="D803">
    <cfRule type="duplicateValues" dxfId="671" priority="676"/>
  </conditionalFormatting>
  <conditionalFormatting sqref="D804">
    <cfRule type="duplicateValues" dxfId="670" priority="675"/>
  </conditionalFormatting>
  <conditionalFormatting sqref="D805">
    <cfRule type="duplicateValues" dxfId="669" priority="674"/>
  </conditionalFormatting>
  <conditionalFormatting sqref="D806">
    <cfRule type="duplicateValues" dxfId="668" priority="673"/>
  </conditionalFormatting>
  <conditionalFormatting sqref="D807">
    <cfRule type="duplicateValues" dxfId="667" priority="672"/>
  </conditionalFormatting>
  <conditionalFormatting sqref="D808">
    <cfRule type="duplicateValues" dxfId="666" priority="671"/>
  </conditionalFormatting>
  <conditionalFormatting sqref="D809">
    <cfRule type="duplicateValues" dxfId="665" priority="670"/>
  </conditionalFormatting>
  <conditionalFormatting sqref="D810">
    <cfRule type="duplicateValues" dxfId="664" priority="669"/>
  </conditionalFormatting>
  <conditionalFormatting sqref="D811">
    <cfRule type="duplicateValues" dxfId="663" priority="668"/>
  </conditionalFormatting>
  <conditionalFormatting sqref="D812">
    <cfRule type="duplicateValues" dxfId="662" priority="667"/>
  </conditionalFormatting>
  <conditionalFormatting sqref="D813">
    <cfRule type="duplicateValues" dxfId="661" priority="666"/>
  </conditionalFormatting>
  <conditionalFormatting sqref="D814">
    <cfRule type="duplicateValues" dxfId="660" priority="665"/>
  </conditionalFormatting>
  <conditionalFormatting sqref="D815">
    <cfRule type="duplicateValues" dxfId="659" priority="664"/>
  </conditionalFormatting>
  <conditionalFormatting sqref="D816">
    <cfRule type="duplicateValues" dxfId="658" priority="663"/>
  </conditionalFormatting>
  <conditionalFormatting sqref="D817">
    <cfRule type="duplicateValues" dxfId="657" priority="662"/>
  </conditionalFormatting>
  <conditionalFormatting sqref="D818">
    <cfRule type="duplicateValues" dxfId="656" priority="661"/>
  </conditionalFormatting>
  <conditionalFormatting sqref="D819">
    <cfRule type="duplicateValues" dxfId="655" priority="660"/>
  </conditionalFormatting>
  <conditionalFormatting sqref="D820">
    <cfRule type="duplicateValues" dxfId="654" priority="659"/>
  </conditionalFormatting>
  <conditionalFormatting sqref="D821">
    <cfRule type="duplicateValues" dxfId="653" priority="658"/>
  </conditionalFormatting>
  <conditionalFormatting sqref="D822">
    <cfRule type="duplicateValues" dxfId="652" priority="657"/>
  </conditionalFormatting>
  <conditionalFormatting sqref="D823">
    <cfRule type="duplicateValues" dxfId="651" priority="656"/>
  </conditionalFormatting>
  <conditionalFormatting sqref="D824">
    <cfRule type="duplicateValues" dxfId="650" priority="655"/>
  </conditionalFormatting>
  <conditionalFormatting sqref="D825">
    <cfRule type="duplicateValues" dxfId="649" priority="654"/>
  </conditionalFormatting>
  <conditionalFormatting sqref="D826">
    <cfRule type="duplicateValues" dxfId="648" priority="653"/>
  </conditionalFormatting>
  <conditionalFormatting sqref="D827">
    <cfRule type="duplicateValues" dxfId="647" priority="652"/>
  </conditionalFormatting>
  <conditionalFormatting sqref="D828">
    <cfRule type="duplicateValues" dxfId="646" priority="651"/>
  </conditionalFormatting>
  <conditionalFormatting sqref="D829">
    <cfRule type="duplicateValues" dxfId="645" priority="650"/>
  </conditionalFormatting>
  <conditionalFormatting sqref="D830">
    <cfRule type="duplicateValues" dxfId="644" priority="649"/>
  </conditionalFormatting>
  <conditionalFormatting sqref="D831">
    <cfRule type="duplicateValues" dxfId="643" priority="648"/>
  </conditionalFormatting>
  <conditionalFormatting sqref="D832">
    <cfRule type="duplicateValues" dxfId="642" priority="647"/>
  </conditionalFormatting>
  <conditionalFormatting sqref="D833">
    <cfRule type="duplicateValues" dxfId="641" priority="646"/>
  </conditionalFormatting>
  <conditionalFormatting sqref="D834">
    <cfRule type="duplicateValues" dxfId="640" priority="645"/>
  </conditionalFormatting>
  <conditionalFormatting sqref="D835">
    <cfRule type="duplicateValues" dxfId="639" priority="644"/>
  </conditionalFormatting>
  <conditionalFormatting sqref="D836">
    <cfRule type="duplicateValues" dxfId="638" priority="643"/>
  </conditionalFormatting>
  <conditionalFormatting sqref="D837">
    <cfRule type="duplicateValues" dxfId="637" priority="642"/>
  </conditionalFormatting>
  <conditionalFormatting sqref="D838">
    <cfRule type="duplicateValues" dxfId="636" priority="641"/>
  </conditionalFormatting>
  <conditionalFormatting sqref="D839">
    <cfRule type="duplicateValues" dxfId="635" priority="640"/>
  </conditionalFormatting>
  <conditionalFormatting sqref="D840">
    <cfRule type="duplicateValues" dxfId="634" priority="639"/>
  </conditionalFormatting>
  <conditionalFormatting sqref="D841">
    <cfRule type="duplicateValues" dxfId="633" priority="638"/>
  </conditionalFormatting>
  <conditionalFormatting sqref="D842">
    <cfRule type="duplicateValues" dxfId="632" priority="637"/>
  </conditionalFormatting>
  <conditionalFormatting sqref="D843">
    <cfRule type="duplicateValues" dxfId="631" priority="636"/>
  </conditionalFormatting>
  <conditionalFormatting sqref="D844">
    <cfRule type="duplicateValues" dxfId="630" priority="635"/>
  </conditionalFormatting>
  <conditionalFormatting sqref="D845">
    <cfRule type="duplicateValues" dxfId="629" priority="634"/>
  </conditionalFormatting>
  <conditionalFormatting sqref="D846">
    <cfRule type="duplicateValues" dxfId="628" priority="633"/>
  </conditionalFormatting>
  <conditionalFormatting sqref="D847">
    <cfRule type="duplicateValues" dxfId="627" priority="632"/>
  </conditionalFormatting>
  <conditionalFormatting sqref="D848">
    <cfRule type="duplicateValues" dxfId="626" priority="631"/>
  </conditionalFormatting>
  <conditionalFormatting sqref="D849">
    <cfRule type="duplicateValues" dxfId="625" priority="630"/>
  </conditionalFormatting>
  <conditionalFormatting sqref="D850">
    <cfRule type="duplicateValues" dxfId="624" priority="629"/>
  </conditionalFormatting>
  <conditionalFormatting sqref="D851">
    <cfRule type="duplicateValues" dxfId="623" priority="628"/>
  </conditionalFormatting>
  <conditionalFormatting sqref="D852">
    <cfRule type="duplicateValues" dxfId="622" priority="627"/>
  </conditionalFormatting>
  <conditionalFormatting sqref="D853">
    <cfRule type="duplicateValues" dxfId="621" priority="626"/>
  </conditionalFormatting>
  <conditionalFormatting sqref="D854">
    <cfRule type="duplicateValues" dxfId="620" priority="625"/>
  </conditionalFormatting>
  <conditionalFormatting sqref="D855">
    <cfRule type="duplicateValues" dxfId="619" priority="624"/>
  </conditionalFormatting>
  <conditionalFormatting sqref="D856">
    <cfRule type="duplicateValues" dxfId="618" priority="623"/>
  </conditionalFormatting>
  <conditionalFormatting sqref="D857">
    <cfRule type="duplicateValues" dxfId="617" priority="622"/>
  </conditionalFormatting>
  <conditionalFormatting sqref="D858">
    <cfRule type="duplicateValues" dxfId="616" priority="621"/>
  </conditionalFormatting>
  <conditionalFormatting sqref="D859">
    <cfRule type="duplicateValues" dxfId="615" priority="620"/>
  </conditionalFormatting>
  <conditionalFormatting sqref="D860">
    <cfRule type="duplicateValues" dxfId="614" priority="619"/>
  </conditionalFormatting>
  <conditionalFormatting sqref="D861">
    <cfRule type="duplicateValues" dxfId="613" priority="618"/>
  </conditionalFormatting>
  <conditionalFormatting sqref="D862">
    <cfRule type="duplicateValues" dxfId="612" priority="617"/>
  </conditionalFormatting>
  <conditionalFormatting sqref="D863">
    <cfRule type="duplicateValues" dxfId="611" priority="616"/>
  </conditionalFormatting>
  <conditionalFormatting sqref="D864">
    <cfRule type="duplicateValues" dxfId="610" priority="615"/>
  </conditionalFormatting>
  <conditionalFormatting sqref="D865">
    <cfRule type="duplicateValues" dxfId="609" priority="614"/>
  </conditionalFormatting>
  <conditionalFormatting sqref="D866">
    <cfRule type="duplicateValues" dxfId="608" priority="613"/>
  </conditionalFormatting>
  <conditionalFormatting sqref="D867">
    <cfRule type="duplicateValues" dxfId="607" priority="612"/>
  </conditionalFormatting>
  <conditionalFormatting sqref="D868">
    <cfRule type="duplicateValues" dxfId="606" priority="611"/>
  </conditionalFormatting>
  <conditionalFormatting sqref="D869">
    <cfRule type="duplicateValues" dxfId="605" priority="610"/>
  </conditionalFormatting>
  <conditionalFormatting sqref="D870">
    <cfRule type="duplicateValues" dxfId="604" priority="609"/>
  </conditionalFormatting>
  <conditionalFormatting sqref="D871">
    <cfRule type="duplicateValues" dxfId="603" priority="608"/>
  </conditionalFormatting>
  <conditionalFormatting sqref="D872">
    <cfRule type="duplicateValues" dxfId="602" priority="607"/>
  </conditionalFormatting>
  <conditionalFormatting sqref="D873">
    <cfRule type="duplicateValues" dxfId="601" priority="606"/>
  </conditionalFormatting>
  <conditionalFormatting sqref="D874">
    <cfRule type="duplicateValues" dxfId="600" priority="605"/>
  </conditionalFormatting>
  <conditionalFormatting sqref="D875">
    <cfRule type="duplicateValues" dxfId="599" priority="604"/>
  </conditionalFormatting>
  <conditionalFormatting sqref="D876">
    <cfRule type="duplicateValues" dxfId="598" priority="603"/>
  </conditionalFormatting>
  <conditionalFormatting sqref="D877">
    <cfRule type="duplicateValues" dxfId="597" priority="602"/>
  </conditionalFormatting>
  <conditionalFormatting sqref="D878">
    <cfRule type="duplicateValues" dxfId="596" priority="601"/>
  </conditionalFormatting>
  <conditionalFormatting sqref="D879">
    <cfRule type="duplicateValues" dxfId="595" priority="600"/>
  </conditionalFormatting>
  <conditionalFormatting sqref="D880">
    <cfRule type="duplicateValues" dxfId="594" priority="599"/>
  </conditionalFormatting>
  <conditionalFormatting sqref="D881">
    <cfRule type="duplicateValues" dxfId="593" priority="598"/>
  </conditionalFormatting>
  <conditionalFormatting sqref="D882">
    <cfRule type="duplicateValues" dxfId="592" priority="597"/>
  </conditionalFormatting>
  <conditionalFormatting sqref="D883">
    <cfRule type="duplicateValues" dxfId="591" priority="596"/>
  </conditionalFormatting>
  <conditionalFormatting sqref="D884">
    <cfRule type="duplicateValues" dxfId="590" priority="595"/>
  </conditionalFormatting>
  <conditionalFormatting sqref="D885">
    <cfRule type="duplicateValues" dxfId="589" priority="594"/>
  </conditionalFormatting>
  <conditionalFormatting sqref="D886">
    <cfRule type="duplicateValues" dxfId="588" priority="593"/>
  </conditionalFormatting>
  <conditionalFormatting sqref="D887">
    <cfRule type="duplicateValues" dxfId="587" priority="592"/>
  </conditionalFormatting>
  <conditionalFormatting sqref="D888">
    <cfRule type="duplicateValues" dxfId="586" priority="591"/>
  </conditionalFormatting>
  <conditionalFormatting sqref="D889">
    <cfRule type="duplicateValues" dxfId="585" priority="590"/>
  </conditionalFormatting>
  <conditionalFormatting sqref="D890">
    <cfRule type="duplicateValues" dxfId="584" priority="589"/>
  </conditionalFormatting>
  <conditionalFormatting sqref="D891">
    <cfRule type="duplicateValues" dxfId="583" priority="588"/>
  </conditionalFormatting>
  <conditionalFormatting sqref="D892">
    <cfRule type="duplicateValues" dxfId="582" priority="587"/>
  </conditionalFormatting>
  <conditionalFormatting sqref="D893">
    <cfRule type="duplicateValues" dxfId="581" priority="586"/>
  </conditionalFormatting>
  <conditionalFormatting sqref="D894">
    <cfRule type="duplicateValues" dxfId="580" priority="585"/>
  </conditionalFormatting>
  <conditionalFormatting sqref="D895">
    <cfRule type="duplicateValues" dxfId="579" priority="584"/>
  </conditionalFormatting>
  <conditionalFormatting sqref="D896">
    <cfRule type="duplicateValues" dxfId="578" priority="583"/>
  </conditionalFormatting>
  <conditionalFormatting sqref="D897">
    <cfRule type="duplicateValues" dxfId="577" priority="582"/>
  </conditionalFormatting>
  <conditionalFormatting sqref="D898">
    <cfRule type="duplicateValues" dxfId="576" priority="581"/>
  </conditionalFormatting>
  <conditionalFormatting sqref="D899">
    <cfRule type="duplicateValues" dxfId="575" priority="580"/>
  </conditionalFormatting>
  <conditionalFormatting sqref="D900">
    <cfRule type="duplicateValues" dxfId="574" priority="579"/>
  </conditionalFormatting>
  <conditionalFormatting sqref="D901">
    <cfRule type="duplicateValues" dxfId="573" priority="578"/>
  </conditionalFormatting>
  <conditionalFormatting sqref="D902">
    <cfRule type="duplicateValues" dxfId="572" priority="577"/>
  </conditionalFormatting>
  <conditionalFormatting sqref="D903">
    <cfRule type="duplicateValues" dxfId="571" priority="576"/>
  </conditionalFormatting>
  <conditionalFormatting sqref="D904">
    <cfRule type="duplicateValues" dxfId="570" priority="575"/>
  </conditionalFormatting>
  <conditionalFormatting sqref="D905">
    <cfRule type="duplicateValues" dxfId="569" priority="574"/>
  </conditionalFormatting>
  <conditionalFormatting sqref="D906">
    <cfRule type="duplicateValues" dxfId="568" priority="573"/>
  </conditionalFormatting>
  <conditionalFormatting sqref="D907">
    <cfRule type="duplicateValues" dxfId="567" priority="572"/>
  </conditionalFormatting>
  <conditionalFormatting sqref="D908">
    <cfRule type="duplicateValues" dxfId="566" priority="571"/>
  </conditionalFormatting>
  <conditionalFormatting sqref="D909">
    <cfRule type="duplicateValues" dxfId="565" priority="570"/>
  </conditionalFormatting>
  <conditionalFormatting sqref="D910">
    <cfRule type="duplicateValues" dxfId="564" priority="569"/>
  </conditionalFormatting>
  <conditionalFormatting sqref="D911">
    <cfRule type="duplicateValues" dxfId="563" priority="568"/>
  </conditionalFormatting>
  <conditionalFormatting sqref="D912">
    <cfRule type="duplicateValues" dxfId="562" priority="567"/>
  </conditionalFormatting>
  <conditionalFormatting sqref="D913">
    <cfRule type="duplicateValues" dxfId="561" priority="566"/>
  </conditionalFormatting>
  <conditionalFormatting sqref="D914">
    <cfRule type="duplicateValues" dxfId="560" priority="565"/>
  </conditionalFormatting>
  <conditionalFormatting sqref="D915">
    <cfRule type="duplicateValues" dxfId="559" priority="564"/>
  </conditionalFormatting>
  <conditionalFormatting sqref="D916">
    <cfRule type="duplicateValues" dxfId="558" priority="563"/>
  </conditionalFormatting>
  <conditionalFormatting sqref="D917">
    <cfRule type="duplicateValues" dxfId="557" priority="562"/>
  </conditionalFormatting>
  <conditionalFormatting sqref="D918">
    <cfRule type="duplicateValues" dxfId="556" priority="561"/>
  </conditionalFormatting>
  <conditionalFormatting sqref="D919">
    <cfRule type="duplicateValues" dxfId="555" priority="560"/>
  </conditionalFormatting>
  <conditionalFormatting sqref="D920">
    <cfRule type="duplicateValues" dxfId="554" priority="559"/>
  </conditionalFormatting>
  <conditionalFormatting sqref="D921">
    <cfRule type="duplicateValues" dxfId="553" priority="558"/>
  </conditionalFormatting>
  <conditionalFormatting sqref="D922">
    <cfRule type="duplicateValues" dxfId="552" priority="557"/>
  </conditionalFormatting>
  <conditionalFormatting sqref="D923">
    <cfRule type="duplicateValues" dxfId="551" priority="556"/>
  </conditionalFormatting>
  <conditionalFormatting sqref="D924">
    <cfRule type="duplicateValues" dxfId="550" priority="555"/>
  </conditionalFormatting>
  <conditionalFormatting sqref="D925">
    <cfRule type="duplicateValues" dxfId="549" priority="554"/>
  </conditionalFormatting>
  <conditionalFormatting sqref="D926">
    <cfRule type="duplicateValues" dxfId="548" priority="553"/>
  </conditionalFormatting>
  <conditionalFormatting sqref="D927">
    <cfRule type="duplicateValues" dxfId="547" priority="552"/>
  </conditionalFormatting>
  <conditionalFormatting sqref="D928">
    <cfRule type="duplicateValues" dxfId="546" priority="551"/>
  </conditionalFormatting>
  <conditionalFormatting sqref="D929">
    <cfRule type="duplicateValues" dxfId="545" priority="550"/>
  </conditionalFormatting>
  <conditionalFormatting sqref="D930">
    <cfRule type="duplicateValues" dxfId="544" priority="549"/>
  </conditionalFormatting>
  <conditionalFormatting sqref="D931">
    <cfRule type="duplicateValues" dxfId="543" priority="548"/>
  </conditionalFormatting>
  <conditionalFormatting sqref="D932">
    <cfRule type="duplicateValues" dxfId="542" priority="547"/>
  </conditionalFormatting>
  <conditionalFormatting sqref="D933">
    <cfRule type="duplicateValues" dxfId="541" priority="546"/>
  </conditionalFormatting>
  <conditionalFormatting sqref="D934">
    <cfRule type="duplicateValues" dxfId="540" priority="545"/>
  </conditionalFormatting>
  <conditionalFormatting sqref="D935">
    <cfRule type="duplicateValues" dxfId="539" priority="544"/>
  </conditionalFormatting>
  <conditionalFormatting sqref="D936">
    <cfRule type="duplicateValues" dxfId="538" priority="543"/>
  </conditionalFormatting>
  <conditionalFormatting sqref="D937">
    <cfRule type="duplicateValues" dxfId="537" priority="542"/>
  </conditionalFormatting>
  <conditionalFormatting sqref="D938">
    <cfRule type="duplicateValues" dxfId="536" priority="541"/>
  </conditionalFormatting>
  <conditionalFormatting sqref="D939">
    <cfRule type="duplicateValues" dxfId="535" priority="540"/>
  </conditionalFormatting>
  <conditionalFormatting sqref="D940">
    <cfRule type="duplicateValues" dxfId="534" priority="539"/>
  </conditionalFormatting>
  <conditionalFormatting sqref="D941">
    <cfRule type="duplicateValues" dxfId="533" priority="538"/>
  </conditionalFormatting>
  <conditionalFormatting sqref="D942">
    <cfRule type="duplicateValues" dxfId="532" priority="537"/>
  </conditionalFormatting>
  <conditionalFormatting sqref="D943">
    <cfRule type="duplicateValues" dxfId="531" priority="536"/>
  </conditionalFormatting>
  <conditionalFormatting sqref="D944">
    <cfRule type="duplicateValues" dxfId="530" priority="535"/>
  </conditionalFormatting>
  <conditionalFormatting sqref="D945">
    <cfRule type="duplicateValues" dxfId="529" priority="534"/>
  </conditionalFormatting>
  <conditionalFormatting sqref="D946">
    <cfRule type="duplicateValues" dxfId="528" priority="533"/>
  </conditionalFormatting>
  <conditionalFormatting sqref="D947">
    <cfRule type="duplicateValues" dxfId="527" priority="532"/>
  </conditionalFormatting>
  <conditionalFormatting sqref="D948">
    <cfRule type="duplicateValues" dxfId="526" priority="531"/>
  </conditionalFormatting>
  <conditionalFormatting sqref="D949">
    <cfRule type="duplicateValues" dxfId="525" priority="530"/>
  </conditionalFormatting>
  <conditionalFormatting sqref="D950">
    <cfRule type="duplicateValues" dxfId="524" priority="529"/>
  </conditionalFormatting>
  <conditionalFormatting sqref="D951">
    <cfRule type="duplicateValues" dxfId="523" priority="528"/>
  </conditionalFormatting>
  <conditionalFormatting sqref="D952">
    <cfRule type="duplicateValues" dxfId="522" priority="527"/>
  </conditionalFormatting>
  <conditionalFormatting sqref="D953">
    <cfRule type="duplicateValues" dxfId="521" priority="526"/>
  </conditionalFormatting>
  <conditionalFormatting sqref="D954">
    <cfRule type="duplicateValues" dxfId="520" priority="525"/>
  </conditionalFormatting>
  <conditionalFormatting sqref="D955">
    <cfRule type="duplicateValues" dxfId="519" priority="524"/>
  </conditionalFormatting>
  <conditionalFormatting sqref="D956">
    <cfRule type="duplicateValues" dxfId="518" priority="523"/>
  </conditionalFormatting>
  <conditionalFormatting sqref="D957">
    <cfRule type="duplicateValues" dxfId="517" priority="522"/>
  </conditionalFormatting>
  <conditionalFormatting sqref="D958">
    <cfRule type="duplicateValues" dxfId="516" priority="521"/>
  </conditionalFormatting>
  <conditionalFormatting sqref="D959">
    <cfRule type="duplicateValues" dxfId="515" priority="520"/>
  </conditionalFormatting>
  <conditionalFormatting sqref="D960">
    <cfRule type="duplicateValues" dxfId="514" priority="519"/>
  </conditionalFormatting>
  <conditionalFormatting sqref="D961">
    <cfRule type="duplicateValues" dxfId="513" priority="518"/>
  </conditionalFormatting>
  <conditionalFormatting sqref="D962">
    <cfRule type="duplicateValues" dxfId="512" priority="517"/>
  </conditionalFormatting>
  <conditionalFormatting sqref="D963">
    <cfRule type="duplicateValues" dxfId="511" priority="516"/>
  </conditionalFormatting>
  <conditionalFormatting sqref="D964">
    <cfRule type="duplicateValues" dxfId="510" priority="515"/>
  </conditionalFormatting>
  <conditionalFormatting sqref="D965">
    <cfRule type="duplicateValues" dxfId="509" priority="514"/>
  </conditionalFormatting>
  <conditionalFormatting sqref="D966">
    <cfRule type="duplicateValues" dxfId="508" priority="513"/>
  </conditionalFormatting>
  <conditionalFormatting sqref="D967">
    <cfRule type="duplicateValues" dxfId="507" priority="512"/>
  </conditionalFormatting>
  <conditionalFormatting sqref="D968">
    <cfRule type="duplicateValues" dxfId="506" priority="511"/>
  </conditionalFormatting>
  <conditionalFormatting sqref="D969">
    <cfRule type="duplicateValues" dxfId="505" priority="510"/>
  </conditionalFormatting>
  <conditionalFormatting sqref="D970">
    <cfRule type="duplicateValues" dxfId="504" priority="509"/>
  </conditionalFormatting>
  <conditionalFormatting sqref="D971">
    <cfRule type="duplicateValues" dxfId="503" priority="508"/>
  </conditionalFormatting>
  <conditionalFormatting sqref="D972">
    <cfRule type="duplicateValues" dxfId="502" priority="507"/>
  </conditionalFormatting>
  <conditionalFormatting sqref="D973">
    <cfRule type="duplicateValues" dxfId="501" priority="506"/>
  </conditionalFormatting>
  <conditionalFormatting sqref="D974">
    <cfRule type="duplicateValues" dxfId="500" priority="505"/>
  </conditionalFormatting>
  <conditionalFormatting sqref="D975">
    <cfRule type="duplicateValues" dxfId="499" priority="504"/>
  </conditionalFormatting>
  <conditionalFormatting sqref="D976">
    <cfRule type="duplicateValues" dxfId="498" priority="503"/>
  </conditionalFormatting>
  <conditionalFormatting sqref="D977">
    <cfRule type="duplicateValues" dxfId="497" priority="502"/>
  </conditionalFormatting>
  <conditionalFormatting sqref="D978">
    <cfRule type="duplicateValues" dxfId="496" priority="501"/>
  </conditionalFormatting>
  <conditionalFormatting sqref="D979">
    <cfRule type="duplicateValues" dxfId="495" priority="500"/>
  </conditionalFormatting>
  <conditionalFormatting sqref="D980">
    <cfRule type="duplicateValues" dxfId="494" priority="499"/>
  </conditionalFormatting>
  <conditionalFormatting sqref="D981">
    <cfRule type="duplicateValues" dxfId="493" priority="498"/>
  </conditionalFormatting>
  <conditionalFormatting sqref="D982">
    <cfRule type="duplicateValues" dxfId="492" priority="497"/>
  </conditionalFormatting>
  <conditionalFormatting sqref="D983">
    <cfRule type="duplicateValues" dxfId="491" priority="496"/>
  </conditionalFormatting>
  <conditionalFormatting sqref="D984">
    <cfRule type="duplicateValues" dxfId="490" priority="495"/>
  </conditionalFormatting>
  <conditionalFormatting sqref="D985">
    <cfRule type="duplicateValues" dxfId="489" priority="494"/>
  </conditionalFormatting>
  <conditionalFormatting sqref="D986">
    <cfRule type="duplicateValues" dxfId="488" priority="493"/>
  </conditionalFormatting>
  <conditionalFormatting sqref="D987">
    <cfRule type="duplicateValues" dxfId="487" priority="492"/>
  </conditionalFormatting>
  <conditionalFormatting sqref="D988">
    <cfRule type="duplicateValues" dxfId="486" priority="491"/>
  </conditionalFormatting>
  <conditionalFormatting sqref="D989">
    <cfRule type="duplicateValues" dxfId="485" priority="490"/>
  </conditionalFormatting>
  <conditionalFormatting sqref="D990">
    <cfRule type="duplicateValues" dxfId="484" priority="489"/>
  </conditionalFormatting>
  <conditionalFormatting sqref="D991">
    <cfRule type="duplicateValues" dxfId="483" priority="488"/>
  </conditionalFormatting>
  <conditionalFormatting sqref="D992">
    <cfRule type="duplicateValues" dxfId="482" priority="487"/>
  </conditionalFormatting>
  <conditionalFormatting sqref="D993">
    <cfRule type="duplicateValues" dxfId="481" priority="486"/>
  </conditionalFormatting>
  <conditionalFormatting sqref="D994">
    <cfRule type="duplicateValues" dxfId="480" priority="485"/>
  </conditionalFormatting>
  <conditionalFormatting sqref="D995">
    <cfRule type="duplicateValues" dxfId="479" priority="484"/>
  </conditionalFormatting>
  <conditionalFormatting sqref="D996">
    <cfRule type="duplicateValues" dxfId="478" priority="483"/>
  </conditionalFormatting>
  <conditionalFormatting sqref="D997">
    <cfRule type="duplicateValues" dxfId="477" priority="482"/>
  </conditionalFormatting>
  <conditionalFormatting sqref="D998">
    <cfRule type="duplicateValues" dxfId="476" priority="481"/>
  </conditionalFormatting>
  <conditionalFormatting sqref="D999">
    <cfRule type="duplicateValues" dxfId="475" priority="480"/>
  </conditionalFormatting>
  <conditionalFormatting sqref="D1000">
    <cfRule type="duplicateValues" dxfId="474" priority="479"/>
  </conditionalFormatting>
  <conditionalFormatting sqref="D1001">
    <cfRule type="duplicateValues" dxfId="473" priority="478"/>
  </conditionalFormatting>
  <conditionalFormatting sqref="D1002">
    <cfRule type="duplicateValues" dxfId="472" priority="477"/>
  </conditionalFormatting>
  <conditionalFormatting sqref="D1003">
    <cfRule type="duplicateValues" dxfId="471" priority="476"/>
  </conditionalFormatting>
  <conditionalFormatting sqref="D1004">
    <cfRule type="duplicateValues" dxfId="470" priority="475"/>
  </conditionalFormatting>
  <conditionalFormatting sqref="D1005">
    <cfRule type="duplicateValues" dxfId="469" priority="474"/>
  </conditionalFormatting>
  <conditionalFormatting sqref="D1006">
    <cfRule type="duplicateValues" dxfId="468" priority="473"/>
  </conditionalFormatting>
  <conditionalFormatting sqref="D1007">
    <cfRule type="duplicateValues" dxfId="467" priority="472"/>
  </conditionalFormatting>
  <conditionalFormatting sqref="D1008">
    <cfRule type="duplicateValues" dxfId="466" priority="471"/>
  </conditionalFormatting>
  <conditionalFormatting sqref="D1009">
    <cfRule type="duplicateValues" dxfId="465" priority="470"/>
  </conditionalFormatting>
  <conditionalFormatting sqref="D1010">
    <cfRule type="duplicateValues" dxfId="464" priority="469"/>
  </conditionalFormatting>
  <conditionalFormatting sqref="D1011">
    <cfRule type="duplicateValues" dxfId="463" priority="468"/>
  </conditionalFormatting>
  <conditionalFormatting sqref="D1012">
    <cfRule type="duplicateValues" dxfId="462" priority="467"/>
  </conditionalFormatting>
  <conditionalFormatting sqref="D1013">
    <cfRule type="duplicateValues" dxfId="461" priority="466"/>
  </conditionalFormatting>
  <conditionalFormatting sqref="D1014">
    <cfRule type="duplicateValues" dxfId="460" priority="465"/>
  </conditionalFormatting>
  <conditionalFormatting sqref="D1015">
    <cfRule type="duplicateValues" dxfId="459" priority="464"/>
  </conditionalFormatting>
  <conditionalFormatting sqref="D1016">
    <cfRule type="duplicateValues" dxfId="458" priority="463"/>
  </conditionalFormatting>
  <conditionalFormatting sqref="D1017">
    <cfRule type="duplicateValues" dxfId="457" priority="462"/>
  </conditionalFormatting>
  <conditionalFormatting sqref="D1018">
    <cfRule type="duplicateValues" dxfId="456" priority="461"/>
  </conditionalFormatting>
  <conditionalFormatting sqref="D1019">
    <cfRule type="duplicateValues" dxfId="455" priority="460"/>
  </conditionalFormatting>
  <conditionalFormatting sqref="D1020">
    <cfRule type="duplicateValues" dxfId="454" priority="459"/>
  </conditionalFormatting>
  <conditionalFormatting sqref="D1021">
    <cfRule type="duplicateValues" dxfId="453" priority="458"/>
  </conditionalFormatting>
  <conditionalFormatting sqref="D1022">
    <cfRule type="duplicateValues" dxfId="452" priority="457"/>
  </conditionalFormatting>
  <conditionalFormatting sqref="D1023">
    <cfRule type="duplicateValues" dxfId="451" priority="456"/>
  </conditionalFormatting>
  <conditionalFormatting sqref="D1024">
    <cfRule type="duplicateValues" dxfId="450" priority="455"/>
  </conditionalFormatting>
  <conditionalFormatting sqref="D1025">
    <cfRule type="duplicateValues" dxfId="449" priority="454"/>
  </conditionalFormatting>
  <conditionalFormatting sqref="D1026">
    <cfRule type="duplicateValues" dxfId="448" priority="453"/>
  </conditionalFormatting>
  <conditionalFormatting sqref="D1027">
    <cfRule type="duplicateValues" dxfId="447" priority="452"/>
  </conditionalFormatting>
  <conditionalFormatting sqref="D1028">
    <cfRule type="duplicateValues" dxfId="446" priority="451"/>
  </conditionalFormatting>
  <conditionalFormatting sqref="D1029">
    <cfRule type="duplicateValues" dxfId="445" priority="450"/>
  </conditionalFormatting>
  <conditionalFormatting sqref="D1030">
    <cfRule type="duplicateValues" dxfId="444" priority="449"/>
  </conditionalFormatting>
  <conditionalFormatting sqref="D1031">
    <cfRule type="duplicateValues" dxfId="443" priority="448"/>
  </conditionalFormatting>
  <conditionalFormatting sqref="D1032">
    <cfRule type="duplicateValues" dxfId="442" priority="447"/>
  </conditionalFormatting>
  <conditionalFormatting sqref="D1033">
    <cfRule type="duplicateValues" dxfId="441" priority="446"/>
  </conditionalFormatting>
  <conditionalFormatting sqref="D1034">
    <cfRule type="duplicateValues" dxfId="440" priority="445"/>
  </conditionalFormatting>
  <conditionalFormatting sqref="D1035">
    <cfRule type="duplicateValues" dxfId="439" priority="444"/>
  </conditionalFormatting>
  <conditionalFormatting sqref="D1036">
    <cfRule type="duplicateValues" dxfId="438" priority="443"/>
  </conditionalFormatting>
  <conditionalFormatting sqref="D1037">
    <cfRule type="duplicateValues" dxfId="437" priority="442"/>
  </conditionalFormatting>
  <conditionalFormatting sqref="D1038">
    <cfRule type="duplicateValues" dxfId="436" priority="441"/>
  </conditionalFormatting>
  <conditionalFormatting sqref="D1039">
    <cfRule type="duplicateValues" dxfId="435" priority="440"/>
  </conditionalFormatting>
  <conditionalFormatting sqref="D1040">
    <cfRule type="duplicateValues" dxfId="434" priority="439"/>
  </conditionalFormatting>
  <conditionalFormatting sqref="D1041">
    <cfRule type="duplicateValues" dxfId="433" priority="438"/>
  </conditionalFormatting>
  <conditionalFormatting sqref="D1042">
    <cfRule type="duplicateValues" dxfId="432" priority="437"/>
  </conditionalFormatting>
  <conditionalFormatting sqref="D1043">
    <cfRule type="duplicateValues" dxfId="431" priority="436"/>
  </conditionalFormatting>
  <conditionalFormatting sqref="D1044">
    <cfRule type="duplicateValues" dxfId="430" priority="435"/>
  </conditionalFormatting>
  <conditionalFormatting sqref="D1045">
    <cfRule type="duplicateValues" dxfId="429" priority="434"/>
  </conditionalFormatting>
  <conditionalFormatting sqref="D1046">
    <cfRule type="duplicateValues" dxfId="428" priority="433"/>
  </conditionalFormatting>
  <conditionalFormatting sqref="D1047">
    <cfRule type="duplicateValues" dxfId="427" priority="432"/>
  </conditionalFormatting>
  <conditionalFormatting sqref="D1048">
    <cfRule type="duplicateValues" dxfId="426" priority="431"/>
  </conditionalFormatting>
  <conditionalFormatting sqref="D1049">
    <cfRule type="duplicateValues" dxfId="425" priority="430"/>
  </conditionalFormatting>
  <conditionalFormatting sqref="D1050">
    <cfRule type="duplicateValues" dxfId="424" priority="429"/>
  </conditionalFormatting>
  <conditionalFormatting sqref="D1051">
    <cfRule type="duplicateValues" dxfId="423" priority="428"/>
  </conditionalFormatting>
  <conditionalFormatting sqref="D1052">
    <cfRule type="duplicateValues" dxfId="422" priority="427"/>
  </conditionalFormatting>
  <conditionalFormatting sqref="D1053">
    <cfRule type="duplicateValues" dxfId="421" priority="426"/>
  </conditionalFormatting>
  <conditionalFormatting sqref="D1054">
    <cfRule type="duplicateValues" dxfId="420" priority="425"/>
  </conditionalFormatting>
  <conditionalFormatting sqref="D1055">
    <cfRule type="duplicateValues" dxfId="419" priority="424"/>
  </conditionalFormatting>
  <conditionalFormatting sqref="D1056">
    <cfRule type="duplicateValues" dxfId="418" priority="423"/>
  </conditionalFormatting>
  <conditionalFormatting sqref="D1057">
    <cfRule type="duplicateValues" dxfId="417" priority="422"/>
  </conditionalFormatting>
  <conditionalFormatting sqref="D1058">
    <cfRule type="duplicateValues" dxfId="416" priority="421"/>
  </conditionalFormatting>
  <conditionalFormatting sqref="D1059">
    <cfRule type="duplicateValues" dxfId="415" priority="420"/>
  </conditionalFormatting>
  <conditionalFormatting sqref="D1060">
    <cfRule type="duplicateValues" dxfId="414" priority="419"/>
  </conditionalFormatting>
  <conditionalFormatting sqref="D1061">
    <cfRule type="duplicateValues" dxfId="413" priority="418"/>
  </conditionalFormatting>
  <conditionalFormatting sqref="D1062">
    <cfRule type="duplicateValues" dxfId="412" priority="417"/>
  </conditionalFormatting>
  <conditionalFormatting sqref="D1063">
    <cfRule type="duplicateValues" dxfId="411" priority="416"/>
  </conditionalFormatting>
  <conditionalFormatting sqref="D1064">
    <cfRule type="duplicateValues" dxfId="410" priority="415"/>
  </conditionalFormatting>
  <conditionalFormatting sqref="D1065">
    <cfRule type="duplicateValues" dxfId="409" priority="414"/>
  </conditionalFormatting>
  <conditionalFormatting sqref="D1066">
    <cfRule type="duplicateValues" dxfId="408" priority="413"/>
  </conditionalFormatting>
  <conditionalFormatting sqref="D1067">
    <cfRule type="duplicateValues" dxfId="407" priority="412"/>
  </conditionalFormatting>
  <conditionalFormatting sqref="D1068">
    <cfRule type="duplicateValues" dxfId="406" priority="411"/>
  </conditionalFormatting>
  <conditionalFormatting sqref="D1069">
    <cfRule type="duplicateValues" dxfId="405" priority="410"/>
  </conditionalFormatting>
  <conditionalFormatting sqref="D1070">
    <cfRule type="duplicateValues" dxfId="404" priority="409"/>
  </conditionalFormatting>
  <conditionalFormatting sqref="D1071">
    <cfRule type="duplicateValues" dxfId="403" priority="408"/>
  </conditionalFormatting>
  <conditionalFormatting sqref="D1072">
    <cfRule type="duplicateValues" dxfId="402" priority="407"/>
  </conditionalFormatting>
  <conditionalFormatting sqref="D1073">
    <cfRule type="duplicateValues" dxfId="401" priority="406"/>
  </conditionalFormatting>
  <conditionalFormatting sqref="D1074">
    <cfRule type="duplicateValues" dxfId="400" priority="405"/>
  </conditionalFormatting>
  <conditionalFormatting sqref="D1075">
    <cfRule type="duplicateValues" dxfId="399" priority="404"/>
  </conditionalFormatting>
  <conditionalFormatting sqref="D1076">
    <cfRule type="duplicateValues" dxfId="398" priority="403"/>
  </conditionalFormatting>
  <conditionalFormatting sqref="D1077">
    <cfRule type="duplicateValues" dxfId="397" priority="402"/>
  </conditionalFormatting>
  <conditionalFormatting sqref="D1078">
    <cfRule type="duplicateValues" dxfId="396" priority="401"/>
  </conditionalFormatting>
  <conditionalFormatting sqref="D1079">
    <cfRule type="duplicateValues" dxfId="395" priority="400"/>
  </conditionalFormatting>
  <conditionalFormatting sqref="D1080">
    <cfRule type="duplicateValues" dxfId="394" priority="399"/>
  </conditionalFormatting>
  <conditionalFormatting sqref="D1081">
    <cfRule type="duplicateValues" dxfId="393" priority="398"/>
  </conditionalFormatting>
  <conditionalFormatting sqref="D1082">
    <cfRule type="duplicateValues" dxfId="392" priority="397"/>
  </conditionalFormatting>
  <conditionalFormatting sqref="D1083">
    <cfRule type="duplicateValues" dxfId="391" priority="396"/>
  </conditionalFormatting>
  <conditionalFormatting sqref="D1084">
    <cfRule type="duplicateValues" dxfId="390" priority="395"/>
  </conditionalFormatting>
  <conditionalFormatting sqref="D1085">
    <cfRule type="duplicateValues" dxfId="389" priority="394"/>
  </conditionalFormatting>
  <conditionalFormatting sqref="D1086">
    <cfRule type="duplicateValues" dxfId="388" priority="393"/>
  </conditionalFormatting>
  <conditionalFormatting sqref="D1087">
    <cfRule type="duplicateValues" dxfId="387" priority="392"/>
  </conditionalFormatting>
  <conditionalFormatting sqref="D1088">
    <cfRule type="duplicateValues" dxfId="386" priority="391"/>
  </conditionalFormatting>
  <conditionalFormatting sqref="D1089">
    <cfRule type="duplicateValues" dxfId="385" priority="390"/>
  </conditionalFormatting>
  <conditionalFormatting sqref="D1090">
    <cfRule type="duplicateValues" dxfId="384" priority="389"/>
  </conditionalFormatting>
  <conditionalFormatting sqref="D1091">
    <cfRule type="duplicateValues" dxfId="383" priority="388"/>
  </conditionalFormatting>
  <conditionalFormatting sqref="D1092">
    <cfRule type="duplicateValues" dxfId="382" priority="387"/>
  </conditionalFormatting>
  <conditionalFormatting sqref="D1093">
    <cfRule type="duplicateValues" dxfId="381" priority="386"/>
  </conditionalFormatting>
  <conditionalFormatting sqref="D1094">
    <cfRule type="duplicateValues" dxfId="380" priority="385"/>
  </conditionalFormatting>
  <conditionalFormatting sqref="D1095">
    <cfRule type="duplicateValues" dxfId="379" priority="384"/>
  </conditionalFormatting>
  <conditionalFormatting sqref="D1096">
    <cfRule type="duplicateValues" dxfId="378" priority="383"/>
  </conditionalFormatting>
  <conditionalFormatting sqref="D1097">
    <cfRule type="duplicateValues" dxfId="377" priority="382"/>
  </conditionalFormatting>
  <conditionalFormatting sqref="D1098">
    <cfRule type="duplicateValues" dxfId="376" priority="381"/>
  </conditionalFormatting>
  <conditionalFormatting sqref="D1099">
    <cfRule type="duplicateValues" dxfId="375" priority="380"/>
  </conditionalFormatting>
  <conditionalFormatting sqref="D1100">
    <cfRule type="duplicateValues" dxfId="374" priority="379"/>
  </conditionalFormatting>
  <conditionalFormatting sqref="D1101">
    <cfRule type="duplicateValues" dxfId="373" priority="378"/>
  </conditionalFormatting>
  <conditionalFormatting sqref="D1102">
    <cfRule type="duplicateValues" dxfId="372" priority="377"/>
  </conditionalFormatting>
  <conditionalFormatting sqref="D1103">
    <cfRule type="duplicateValues" dxfId="371" priority="376"/>
  </conditionalFormatting>
  <conditionalFormatting sqref="D1104">
    <cfRule type="duplicateValues" dxfId="370" priority="375"/>
  </conditionalFormatting>
  <conditionalFormatting sqref="D1105">
    <cfRule type="duplicateValues" dxfId="369" priority="374"/>
  </conditionalFormatting>
  <conditionalFormatting sqref="D1106">
    <cfRule type="duplicateValues" dxfId="368" priority="373"/>
  </conditionalFormatting>
  <conditionalFormatting sqref="D1107">
    <cfRule type="duplicateValues" dxfId="367" priority="372"/>
  </conditionalFormatting>
  <conditionalFormatting sqref="D1108">
    <cfRule type="duplicateValues" dxfId="366" priority="371"/>
  </conditionalFormatting>
  <conditionalFormatting sqref="D1109">
    <cfRule type="duplicateValues" dxfId="365" priority="370"/>
  </conditionalFormatting>
  <conditionalFormatting sqref="D1110">
    <cfRule type="duplicateValues" dxfId="364" priority="369"/>
  </conditionalFormatting>
  <conditionalFormatting sqref="D1111">
    <cfRule type="duplicateValues" dxfId="363" priority="368"/>
  </conditionalFormatting>
  <conditionalFormatting sqref="D1112">
    <cfRule type="duplicateValues" dxfId="362" priority="367"/>
  </conditionalFormatting>
  <conditionalFormatting sqref="D1113">
    <cfRule type="duplicateValues" dxfId="361" priority="366"/>
  </conditionalFormatting>
  <conditionalFormatting sqref="D1114">
    <cfRule type="duplicateValues" dxfId="360" priority="365"/>
  </conditionalFormatting>
  <conditionalFormatting sqref="D1115">
    <cfRule type="duplicateValues" dxfId="359" priority="364"/>
  </conditionalFormatting>
  <conditionalFormatting sqref="D1116">
    <cfRule type="duplicateValues" dxfId="358" priority="363"/>
  </conditionalFormatting>
  <conditionalFormatting sqref="D1117">
    <cfRule type="duplicateValues" dxfId="357" priority="362"/>
  </conditionalFormatting>
  <conditionalFormatting sqref="D1118">
    <cfRule type="duplicateValues" dxfId="356" priority="361"/>
  </conditionalFormatting>
  <conditionalFormatting sqref="D1119">
    <cfRule type="duplicateValues" dxfId="355" priority="360"/>
  </conditionalFormatting>
  <conditionalFormatting sqref="D1120">
    <cfRule type="duplicateValues" dxfId="354" priority="359"/>
  </conditionalFormatting>
  <conditionalFormatting sqref="D1121">
    <cfRule type="duplicateValues" dxfId="353" priority="358"/>
  </conditionalFormatting>
  <conditionalFormatting sqref="D1122">
    <cfRule type="duplicateValues" dxfId="352" priority="357"/>
  </conditionalFormatting>
  <conditionalFormatting sqref="D1123">
    <cfRule type="duplicateValues" dxfId="351" priority="356"/>
  </conditionalFormatting>
  <conditionalFormatting sqref="D1124">
    <cfRule type="duplicateValues" dxfId="350" priority="355"/>
  </conditionalFormatting>
  <conditionalFormatting sqref="D1125">
    <cfRule type="duplicateValues" dxfId="349" priority="354"/>
  </conditionalFormatting>
  <conditionalFormatting sqref="D1126">
    <cfRule type="duplicateValues" dxfId="348" priority="353"/>
  </conditionalFormatting>
  <conditionalFormatting sqref="D1127">
    <cfRule type="duplicateValues" dxfId="347" priority="352"/>
  </conditionalFormatting>
  <conditionalFormatting sqref="D1128">
    <cfRule type="duplicateValues" dxfId="346" priority="351"/>
  </conditionalFormatting>
  <conditionalFormatting sqref="D1129">
    <cfRule type="duplicateValues" dxfId="345" priority="350"/>
  </conditionalFormatting>
  <conditionalFormatting sqref="D1130">
    <cfRule type="duplicateValues" dxfId="344" priority="349"/>
  </conditionalFormatting>
  <conditionalFormatting sqref="D1131">
    <cfRule type="duplicateValues" dxfId="343" priority="348"/>
  </conditionalFormatting>
  <conditionalFormatting sqref="D1132">
    <cfRule type="duplicateValues" dxfId="342" priority="347"/>
  </conditionalFormatting>
  <conditionalFormatting sqref="D1133">
    <cfRule type="duplicateValues" dxfId="341" priority="346"/>
  </conditionalFormatting>
  <conditionalFormatting sqref="D1134">
    <cfRule type="duplicateValues" dxfId="340" priority="345"/>
  </conditionalFormatting>
  <conditionalFormatting sqref="D1135">
    <cfRule type="duplicateValues" dxfId="339" priority="344"/>
  </conditionalFormatting>
  <conditionalFormatting sqref="D1136">
    <cfRule type="duplicateValues" dxfId="338" priority="343"/>
  </conditionalFormatting>
  <conditionalFormatting sqref="D1137">
    <cfRule type="duplicateValues" dxfId="337" priority="342"/>
  </conditionalFormatting>
  <conditionalFormatting sqref="D1138">
    <cfRule type="duplicateValues" dxfId="336" priority="341"/>
  </conditionalFormatting>
  <conditionalFormatting sqref="D1139">
    <cfRule type="duplicateValues" dxfId="335" priority="340"/>
  </conditionalFormatting>
  <conditionalFormatting sqref="D1140">
    <cfRule type="duplicateValues" dxfId="334" priority="339"/>
  </conditionalFormatting>
  <conditionalFormatting sqref="D1141">
    <cfRule type="duplicateValues" dxfId="333" priority="338"/>
  </conditionalFormatting>
  <conditionalFormatting sqref="D1142">
    <cfRule type="duplicateValues" dxfId="332" priority="337"/>
  </conditionalFormatting>
  <conditionalFormatting sqref="D1143">
    <cfRule type="duplicateValues" dxfId="331" priority="336"/>
  </conditionalFormatting>
  <conditionalFormatting sqref="D1144">
    <cfRule type="duplicateValues" dxfId="330" priority="335"/>
  </conditionalFormatting>
  <conditionalFormatting sqref="D1145">
    <cfRule type="duplicateValues" dxfId="329" priority="334"/>
  </conditionalFormatting>
  <conditionalFormatting sqref="D1146">
    <cfRule type="duplicateValues" dxfId="328" priority="333"/>
  </conditionalFormatting>
  <conditionalFormatting sqref="D1147">
    <cfRule type="duplicateValues" dxfId="327" priority="332"/>
  </conditionalFormatting>
  <conditionalFormatting sqref="D1148">
    <cfRule type="duplicateValues" dxfId="326" priority="331"/>
  </conditionalFormatting>
  <conditionalFormatting sqref="D1149">
    <cfRule type="duplicateValues" dxfId="325" priority="330"/>
  </conditionalFormatting>
  <conditionalFormatting sqref="D1150">
    <cfRule type="duplicateValues" dxfId="324" priority="329"/>
  </conditionalFormatting>
  <conditionalFormatting sqref="D1151">
    <cfRule type="duplicateValues" dxfId="323" priority="328"/>
  </conditionalFormatting>
  <conditionalFormatting sqref="D1152">
    <cfRule type="duplicateValues" dxfId="322" priority="327"/>
  </conditionalFormatting>
  <conditionalFormatting sqref="D1153">
    <cfRule type="duplicateValues" dxfId="321" priority="326"/>
  </conditionalFormatting>
  <conditionalFormatting sqref="D1154">
    <cfRule type="duplicateValues" dxfId="320" priority="325"/>
  </conditionalFormatting>
  <conditionalFormatting sqref="D1155">
    <cfRule type="duplicateValues" dxfId="319" priority="324"/>
  </conditionalFormatting>
  <conditionalFormatting sqref="D1156">
    <cfRule type="duplicateValues" dxfId="318" priority="323"/>
  </conditionalFormatting>
  <conditionalFormatting sqref="D1157">
    <cfRule type="duplicateValues" dxfId="317" priority="322"/>
  </conditionalFormatting>
  <conditionalFormatting sqref="D1158">
    <cfRule type="duplicateValues" dxfId="316" priority="321"/>
  </conditionalFormatting>
  <conditionalFormatting sqref="D1159">
    <cfRule type="duplicateValues" dxfId="315" priority="320"/>
  </conditionalFormatting>
  <conditionalFormatting sqref="D1160">
    <cfRule type="duplicateValues" dxfId="314" priority="319"/>
  </conditionalFormatting>
  <conditionalFormatting sqref="D1161">
    <cfRule type="duplicateValues" dxfId="313" priority="318"/>
  </conditionalFormatting>
  <conditionalFormatting sqref="D1162">
    <cfRule type="duplicateValues" dxfId="312" priority="317"/>
  </conditionalFormatting>
  <conditionalFormatting sqref="D1163">
    <cfRule type="duplicateValues" dxfId="311" priority="316"/>
  </conditionalFormatting>
  <conditionalFormatting sqref="D1164">
    <cfRule type="duplicateValues" dxfId="310" priority="315"/>
  </conditionalFormatting>
  <conditionalFormatting sqref="D1165">
    <cfRule type="duplicateValues" dxfId="309" priority="314"/>
  </conditionalFormatting>
  <conditionalFormatting sqref="D1166">
    <cfRule type="duplicateValues" dxfId="308" priority="313"/>
  </conditionalFormatting>
  <conditionalFormatting sqref="D1167">
    <cfRule type="duplicateValues" dxfId="307" priority="312"/>
  </conditionalFormatting>
  <conditionalFormatting sqref="D1168">
    <cfRule type="duplicateValues" dxfId="306" priority="311"/>
  </conditionalFormatting>
  <conditionalFormatting sqref="D1169">
    <cfRule type="duplicateValues" dxfId="305" priority="310"/>
  </conditionalFormatting>
  <conditionalFormatting sqref="D1170">
    <cfRule type="duplicateValues" dxfId="304" priority="309"/>
  </conditionalFormatting>
  <conditionalFormatting sqref="D1171">
    <cfRule type="duplicateValues" dxfId="303" priority="308"/>
  </conditionalFormatting>
  <conditionalFormatting sqref="D1172">
    <cfRule type="duplicateValues" dxfId="302" priority="307"/>
  </conditionalFormatting>
  <conditionalFormatting sqref="D1173">
    <cfRule type="duplicateValues" dxfId="301" priority="306"/>
  </conditionalFormatting>
  <conditionalFormatting sqref="D1174">
    <cfRule type="duplicateValues" dxfId="300" priority="305"/>
  </conditionalFormatting>
  <conditionalFormatting sqref="D1175">
    <cfRule type="duplicateValues" dxfId="299" priority="304"/>
  </conditionalFormatting>
  <conditionalFormatting sqref="D1176">
    <cfRule type="duplicateValues" dxfId="298" priority="303"/>
  </conditionalFormatting>
  <conditionalFormatting sqref="D1177">
    <cfRule type="duplicateValues" dxfId="297" priority="302"/>
  </conditionalFormatting>
  <conditionalFormatting sqref="D1178">
    <cfRule type="duplicateValues" dxfId="296" priority="301"/>
  </conditionalFormatting>
  <conditionalFormatting sqref="D1179">
    <cfRule type="duplicateValues" dxfId="295" priority="300"/>
  </conditionalFormatting>
  <conditionalFormatting sqref="D1180">
    <cfRule type="duplicateValues" dxfId="294" priority="299"/>
  </conditionalFormatting>
  <conditionalFormatting sqref="D1181">
    <cfRule type="duplicateValues" dxfId="293" priority="298"/>
  </conditionalFormatting>
  <conditionalFormatting sqref="D1182">
    <cfRule type="duplicateValues" dxfId="292" priority="297"/>
  </conditionalFormatting>
  <conditionalFormatting sqref="D1183">
    <cfRule type="duplicateValues" dxfId="291" priority="296"/>
  </conditionalFormatting>
  <conditionalFormatting sqref="D1184">
    <cfRule type="duplicateValues" dxfId="290" priority="295"/>
  </conditionalFormatting>
  <conditionalFormatting sqref="D1185">
    <cfRule type="duplicateValues" dxfId="289" priority="294"/>
  </conditionalFormatting>
  <conditionalFormatting sqref="D1186">
    <cfRule type="duplicateValues" dxfId="288" priority="293"/>
  </conditionalFormatting>
  <conditionalFormatting sqref="D1187">
    <cfRule type="duplicateValues" dxfId="287" priority="292"/>
  </conditionalFormatting>
  <conditionalFormatting sqref="D1188">
    <cfRule type="duplicateValues" dxfId="286" priority="291"/>
  </conditionalFormatting>
  <conditionalFormatting sqref="D1189">
    <cfRule type="duplicateValues" dxfId="285" priority="290"/>
  </conditionalFormatting>
  <conditionalFormatting sqref="D1190">
    <cfRule type="duplicateValues" dxfId="284" priority="289"/>
  </conditionalFormatting>
  <conditionalFormatting sqref="D1191">
    <cfRule type="duplicateValues" dxfId="283" priority="288"/>
  </conditionalFormatting>
  <conditionalFormatting sqref="D1192">
    <cfRule type="duplicateValues" dxfId="282" priority="287"/>
  </conditionalFormatting>
  <conditionalFormatting sqref="D1193">
    <cfRule type="duplicateValues" dxfId="281" priority="286"/>
  </conditionalFormatting>
  <conditionalFormatting sqref="D1194">
    <cfRule type="duplicateValues" dxfId="280" priority="285"/>
  </conditionalFormatting>
  <conditionalFormatting sqref="D1195">
    <cfRule type="duplicateValues" dxfId="279" priority="284"/>
  </conditionalFormatting>
  <conditionalFormatting sqref="D1196">
    <cfRule type="duplicateValues" dxfId="278" priority="283"/>
  </conditionalFormatting>
  <conditionalFormatting sqref="D1197">
    <cfRule type="duplicateValues" dxfId="277" priority="282"/>
  </conditionalFormatting>
  <conditionalFormatting sqref="D1198">
    <cfRule type="duplicateValues" dxfId="276" priority="281"/>
  </conditionalFormatting>
  <conditionalFormatting sqref="D1199">
    <cfRule type="duplicateValues" dxfId="275" priority="280"/>
  </conditionalFormatting>
  <conditionalFormatting sqref="D1200">
    <cfRule type="duplicateValues" dxfId="274" priority="279"/>
  </conditionalFormatting>
  <conditionalFormatting sqref="D1201">
    <cfRule type="duplicateValues" dxfId="273" priority="278"/>
  </conditionalFormatting>
  <conditionalFormatting sqref="D1202">
    <cfRule type="duplicateValues" dxfId="272" priority="277"/>
  </conditionalFormatting>
  <conditionalFormatting sqref="D1203">
    <cfRule type="duplicateValues" dxfId="271" priority="276"/>
  </conditionalFormatting>
  <conditionalFormatting sqref="D1204">
    <cfRule type="duplicateValues" dxfId="270" priority="275"/>
  </conditionalFormatting>
  <conditionalFormatting sqref="D1205">
    <cfRule type="duplicateValues" dxfId="269" priority="274"/>
  </conditionalFormatting>
  <conditionalFormatting sqref="D1206">
    <cfRule type="duplicateValues" dxfId="268" priority="273"/>
  </conditionalFormatting>
  <conditionalFormatting sqref="D1207">
    <cfRule type="duplicateValues" dxfId="267" priority="272"/>
  </conditionalFormatting>
  <conditionalFormatting sqref="D1208">
    <cfRule type="duplicateValues" dxfId="266" priority="271"/>
  </conditionalFormatting>
  <conditionalFormatting sqref="D1209">
    <cfRule type="duplicateValues" dxfId="265" priority="270"/>
  </conditionalFormatting>
  <conditionalFormatting sqref="D1210">
    <cfRule type="duplicateValues" dxfId="264" priority="269"/>
  </conditionalFormatting>
  <conditionalFormatting sqref="D1211">
    <cfRule type="duplicateValues" dxfId="263" priority="268"/>
  </conditionalFormatting>
  <conditionalFormatting sqref="D1212">
    <cfRule type="duplicateValues" dxfId="262" priority="267"/>
  </conditionalFormatting>
  <conditionalFormatting sqref="D1213">
    <cfRule type="duplicateValues" dxfId="261" priority="266"/>
  </conditionalFormatting>
  <conditionalFormatting sqref="D1214">
    <cfRule type="duplicateValues" dxfId="260" priority="265"/>
  </conditionalFormatting>
  <conditionalFormatting sqref="D1215">
    <cfRule type="duplicateValues" dxfId="259" priority="264"/>
  </conditionalFormatting>
  <conditionalFormatting sqref="D1216">
    <cfRule type="duplicateValues" dxfId="258" priority="263"/>
  </conditionalFormatting>
  <conditionalFormatting sqref="D1217">
    <cfRule type="duplicateValues" dxfId="257" priority="262"/>
  </conditionalFormatting>
  <conditionalFormatting sqref="D1218">
    <cfRule type="duplicateValues" dxfId="256" priority="261"/>
  </conditionalFormatting>
  <conditionalFormatting sqref="D1219">
    <cfRule type="duplicateValues" dxfId="255" priority="260"/>
  </conditionalFormatting>
  <conditionalFormatting sqref="D1220">
    <cfRule type="duplicateValues" dxfId="254" priority="259"/>
  </conditionalFormatting>
  <conditionalFormatting sqref="D1221">
    <cfRule type="duplicateValues" dxfId="253" priority="258"/>
  </conditionalFormatting>
  <conditionalFormatting sqref="D1222">
    <cfRule type="duplicateValues" dxfId="252" priority="257"/>
  </conditionalFormatting>
  <conditionalFormatting sqref="D1223">
    <cfRule type="duplicateValues" dxfId="251" priority="256"/>
  </conditionalFormatting>
  <conditionalFormatting sqref="D1224">
    <cfRule type="duplicateValues" dxfId="250" priority="255"/>
  </conditionalFormatting>
  <conditionalFormatting sqref="D1225">
    <cfRule type="duplicateValues" dxfId="249" priority="254"/>
  </conditionalFormatting>
  <conditionalFormatting sqref="D1226">
    <cfRule type="duplicateValues" dxfId="248" priority="253"/>
  </conditionalFormatting>
  <conditionalFormatting sqref="D1227">
    <cfRule type="duplicateValues" dxfId="247" priority="252"/>
  </conditionalFormatting>
  <conditionalFormatting sqref="D1228">
    <cfRule type="duplicateValues" dxfId="246" priority="251"/>
  </conditionalFormatting>
  <conditionalFormatting sqref="D1229">
    <cfRule type="duplicateValues" dxfId="245" priority="250"/>
  </conditionalFormatting>
  <conditionalFormatting sqref="D1230">
    <cfRule type="duplicateValues" dxfId="244" priority="249"/>
  </conditionalFormatting>
  <conditionalFormatting sqref="D1231">
    <cfRule type="duplicateValues" dxfId="243" priority="248"/>
  </conditionalFormatting>
  <conditionalFormatting sqref="D1232">
    <cfRule type="duplicateValues" dxfId="242" priority="247"/>
  </conditionalFormatting>
  <conditionalFormatting sqref="D1233">
    <cfRule type="duplicateValues" dxfId="241" priority="246"/>
  </conditionalFormatting>
  <conditionalFormatting sqref="D1234">
    <cfRule type="duplicateValues" dxfId="240" priority="245"/>
  </conditionalFormatting>
  <conditionalFormatting sqref="D1235">
    <cfRule type="duplicateValues" dxfId="239" priority="244"/>
  </conditionalFormatting>
  <conditionalFormatting sqref="D1236">
    <cfRule type="duplicateValues" dxfId="238" priority="243"/>
  </conditionalFormatting>
  <conditionalFormatting sqref="D1237">
    <cfRule type="duplicateValues" dxfId="237" priority="242"/>
  </conditionalFormatting>
  <conditionalFormatting sqref="D1238">
    <cfRule type="duplicateValues" dxfId="236" priority="241"/>
  </conditionalFormatting>
  <conditionalFormatting sqref="D1239">
    <cfRule type="duplicateValues" dxfId="235" priority="240"/>
  </conditionalFormatting>
  <conditionalFormatting sqref="D1240">
    <cfRule type="duplicateValues" dxfId="234" priority="239"/>
  </conditionalFormatting>
  <conditionalFormatting sqref="D1241">
    <cfRule type="duplicateValues" dxfId="233" priority="238"/>
  </conditionalFormatting>
  <conditionalFormatting sqref="D1242">
    <cfRule type="duplicateValues" dxfId="232" priority="237"/>
  </conditionalFormatting>
  <conditionalFormatting sqref="D1243">
    <cfRule type="duplicateValues" dxfId="231" priority="236"/>
  </conditionalFormatting>
  <conditionalFormatting sqref="D1244">
    <cfRule type="duplicateValues" dxfId="230" priority="235"/>
  </conditionalFormatting>
  <conditionalFormatting sqref="D1245">
    <cfRule type="duplicateValues" dxfId="229" priority="234"/>
  </conditionalFormatting>
  <conditionalFormatting sqref="D1246">
    <cfRule type="duplicateValues" dxfId="228" priority="233"/>
  </conditionalFormatting>
  <conditionalFormatting sqref="D1247">
    <cfRule type="duplicateValues" dxfId="227" priority="232"/>
  </conditionalFormatting>
  <conditionalFormatting sqref="D1248">
    <cfRule type="duplicateValues" dxfId="226" priority="231"/>
  </conditionalFormatting>
  <conditionalFormatting sqref="D1249">
    <cfRule type="duplicateValues" dxfId="225" priority="230"/>
  </conditionalFormatting>
  <conditionalFormatting sqref="D1250">
    <cfRule type="duplicateValues" dxfId="224" priority="229"/>
  </conditionalFormatting>
  <conditionalFormatting sqref="D1251">
    <cfRule type="duplicateValues" dxfId="223" priority="228"/>
  </conditionalFormatting>
  <conditionalFormatting sqref="D1252">
    <cfRule type="duplicateValues" dxfId="222" priority="227"/>
  </conditionalFormatting>
  <conditionalFormatting sqref="D1253">
    <cfRule type="duplicateValues" dxfId="221" priority="226"/>
  </conditionalFormatting>
  <conditionalFormatting sqref="D1254">
    <cfRule type="duplicateValues" dxfId="220" priority="225"/>
  </conditionalFormatting>
  <conditionalFormatting sqref="D1255">
    <cfRule type="duplicateValues" dxfId="219" priority="224"/>
  </conditionalFormatting>
  <conditionalFormatting sqref="D1256">
    <cfRule type="duplicateValues" dxfId="218" priority="223"/>
  </conditionalFormatting>
  <conditionalFormatting sqref="D1257">
    <cfRule type="duplicateValues" dxfId="217" priority="222"/>
  </conditionalFormatting>
  <conditionalFormatting sqref="D1258">
    <cfRule type="duplicateValues" dxfId="216" priority="221"/>
  </conditionalFormatting>
  <conditionalFormatting sqref="D1259">
    <cfRule type="duplicateValues" dxfId="215" priority="220"/>
  </conditionalFormatting>
  <conditionalFormatting sqref="D1260">
    <cfRule type="duplicateValues" dxfId="214" priority="219"/>
  </conditionalFormatting>
  <conditionalFormatting sqref="D1261">
    <cfRule type="duplicateValues" dxfId="213" priority="218"/>
  </conditionalFormatting>
  <conditionalFormatting sqref="D1262">
    <cfRule type="duplicateValues" dxfId="212" priority="217"/>
  </conditionalFormatting>
  <conditionalFormatting sqref="D1263">
    <cfRule type="duplicateValues" dxfId="211" priority="216"/>
  </conditionalFormatting>
  <conditionalFormatting sqref="D1264">
    <cfRule type="duplicateValues" dxfId="210" priority="215"/>
  </conditionalFormatting>
  <conditionalFormatting sqref="D1265">
    <cfRule type="duplicateValues" dxfId="209" priority="214"/>
  </conditionalFormatting>
  <conditionalFormatting sqref="D1266">
    <cfRule type="duplicateValues" dxfId="208" priority="213"/>
  </conditionalFormatting>
  <conditionalFormatting sqref="D1267">
    <cfRule type="duplicateValues" dxfId="207" priority="212"/>
  </conditionalFormatting>
  <conditionalFormatting sqref="D1268">
    <cfRule type="duplicateValues" dxfId="206" priority="211"/>
  </conditionalFormatting>
  <conditionalFormatting sqref="D1269">
    <cfRule type="duplicateValues" dxfId="205" priority="210"/>
  </conditionalFormatting>
  <conditionalFormatting sqref="D1270">
    <cfRule type="duplicateValues" dxfId="204" priority="209"/>
  </conditionalFormatting>
  <conditionalFormatting sqref="D1271">
    <cfRule type="duplicateValues" dxfId="203" priority="208"/>
  </conditionalFormatting>
  <conditionalFormatting sqref="D1272">
    <cfRule type="duplicateValues" dxfId="202" priority="207"/>
  </conditionalFormatting>
  <conditionalFormatting sqref="D1273">
    <cfRule type="duplicateValues" dxfId="201" priority="206"/>
  </conditionalFormatting>
  <conditionalFormatting sqref="D1274">
    <cfRule type="duplicateValues" dxfId="200" priority="205"/>
  </conditionalFormatting>
  <conditionalFormatting sqref="D1275">
    <cfRule type="duplicateValues" dxfId="199" priority="204"/>
  </conditionalFormatting>
  <conditionalFormatting sqref="D1276">
    <cfRule type="duplicateValues" dxfId="198" priority="203"/>
  </conditionalFormatting>
  <conditionalFormatting sqref="D1277">
    <cfRule type="duplicateValues" dxfId="197" priority="202"/>
  </conditionalFormatting>
  <conditionalFormatting sqref="D1278">
    <cfRule type="duplicateValues" dxfId="196" priority="201"/>
  </conditionalFormatting>
  <conditionalFormatting sqref="D1279">
    <cfRule type="duplicateValues" dxfId="195" priority="200"/>
  </conditionalFormatting>
  <conditionalFormatting sqref="D1280">
    <cfRule type="duplicateValues" dxfId="194" priority="199"/>
  </conditionalFormatting>
  <conditionalFormatting sqref="D1281">
    <cfRule type="duplicateValues" dxfId="193" priority="198"/>
  </conditionalFormatting>
  <conditionalFormatting sqref="D1282">
    <cfRule type="duplicateValues" dxfId="192" priority="197"/>
  </conditionalFormatting>
  <conditionalFormatting sqref="D1283">
    <cfRule type="duplicateValues" dxfId="191" priority="196"/>
  </conditionalFormatting>
  <conditionalFormatting sqref="D1284">
    <cfRule type="duplicateValues" dxfId="190" priority="195"/>
  </conditionalFormatting>
  <conditionalFormatting sqref="D1285">
    <cfRule type="duplicateValues" dxfId="189" priority="194"/>
  </conditionalFormatting>
  <conditionalFormatting sqref="D1286">
    <cfRule type="duplicateValues" dxfId="188" priority="193"/>
  </conditionalFormatting>
  <conditionalFormatting sqref="D1287">
    <cfRule type="duplicateValues" dxfId="187" priority="192"/>
  </conditionalFormatting>
  <conditionalFormatting sqref="D1288">
    <cfRule type="duplicateValues" dxfId="186" priority="191"/>
  </conditionalFormatting>
  <conditionalFormatting sqref="D1289">
    <cfRule type="duplicateValues" dxfId="185" priority="190"/>
  </conditionalFormatting>
  <conditionalFormatting sqref="D1290">
    <cfRule type="duplicateValues" dxfId="184" priority="189"/>
  </conditionalFormatting>
  <conditionalFormatting sqref="D1291">
    <cfRule type="duplicateValues" dxfId="183" priority="188"/>
  </conditionalFormatting>
  <conditionalFormatting sqref="D1292">
    <cfRule type="duplicateValues" dxfId="182" priority="187"/>
  </conditionalFormatting>
  <conditionalFormatting sqref="D1293">
    <cfRule type="duplicateValues" dxfId="181" priority="186"/>
  </conditionalFormatting>
  <conditionalFormatting sqref="D1294">
    <cfRule type="duplicateValues" dxfId="180" priority="185"/>
  </conditionalFormatting>
  <conditionalFormatting sqref="D1295">
    <cfRule type="duplicateValues" dxfId="179" priority="184"/>
  </conditionalFormatting>
  <conditionalFormatting sqref="D1296">
    <cfRule type="duplicateValues" dxfId="178" priority="183"/>
  </conditionalFormatting>
  <conditionalFormatting sqref="D1297">
    <cfRule type="duplicateValues" dxfId="177" priority="182"/>
  </conditionalFormatting>
  <conditionalFormatting sqref="D1298">
    <cfRule type="duplicateValues" dxfId="176" priority="181"/>
  </conditionalFormatting>
  <conditionalFormatting sqref="D1299">
    <cfRule type="duplicateValues" dxfId="175" priority="180"/>
  </conditionalFormatting>
  <conditionalFormatting sqref="D1300">
    <cfRule type="duplicateValues" dxfId="174" priority="179"/>
  </conditionalFormatting>
  <conditionalFormatting sqref="D1301">
    <cfRule type="duplicateValues" dxfId="173" priority="178"/>
  </conditionalFormatting>
  <conditionalFormatting sqref="D1302">
    <cfRule type="duplicateValues" dxfId="172" priority="177"/>
  </conditionalFormatting>
  <conditionalFormatting sqref="D1303">
    <cfRule type="duplicateValues" dxfId="171" priority="176"/>
  </conditionalFormatting>
  <conditionalFormatting sqref="D1304">
    <cfRule type="duplicateValues" dxfId="170" priority="175"/>
  </conditionalFormatting>
  <conditionalFormatting sqref="D1305">
    <cfRule type="duplicateValues" dxfId="169" priority="174"/>
  </conditionalFormatting>
  <conditionalFormatting sqref="D1306">
    <cfRule type="duplicateValues" dxfId="168" priority="173"/>
  </conditionalFormatting>
  <conditionalFormatting sqref="D1307">
    <cfRule type="duplicateValues" dxfId="167" priority="172"/>
  </conditionalFormatting>
  <conditionalFormatting sqref="D1308">
    <cfRule type="duplicateValues" dxfId="166" priority="171"/>
  </conditionalFormatting>
  <conditionalFormatting sqref="D1309">
    <cfRule type="duplicateValues" dxfId="165" priority="170"/>
  </conditionalFormatting>
  <conditionalFormatting sqref="D1310">
    <cfRule type="duplicateValues" dxfId="164" priority="169"/>
  </conditionalFormatting>
  <conditionalFormatting sqref="D1311">
    <cfRule type="duplicateValues" dxfId="163" priority="168"/>
  </conditionalFormatting>
  <conditionalFormatting sqref="D1312">
    <cfRule type="duplicateValues" dxfId="162" priority="167"/>
  </conditionalFormatting>
  <conditionalFormatting sqref="D1313">
    <cfRule type="duplicateValues" dxfId="161" priority="166"/>
  </conditionalFormatting>
  <conditionalFormatting sqref="D1314">
    <cfRule type="duplicateValues" dxfId="160" priority="165"/>
  </conditionalFormatting>
  <conditionalFormatting sqref="D1315">
    <cfRule type="duplicateValues" dxfId="159" priority="164"/>
  </conditionalFormatting>
  <conditionalFormatting sqref="D1316">
    <cfRule type="duplicateValues" dxfId="158" priority="163"/>
  </conditionalFormatting>
  <conditionalFormatting sqref="D1317">
    <cfRule type="duplicateValues" dxfId="157" priority="162"/>
  </conditionalFormatting>
  <conditionalFormatting sqref="D1318">
    <cfRule type="duplicateValues" dxfId="156" priority="161"/>
  </conditionalFormatting>
  <conditionalFormatting sqref="D1319">
    <cfRule type="duplicateValues" dxfId="155" priority="160"/>
  </conditionalFormatting>
  <conditionalFormatting sqref="D1320">
    <cfRule type="duplicateValues" dxfId="154" priority="159"/>
  </conditionalFormatting>
  <conditionalFormatting sqref="D1321">
    <cfRule type="duplicateValues" dxfId="153" priority="158"/>
  </conditionalFormatting>
  <conditionalFormatting sqref="D1322">
    <cfRule type="duplicateValues" dxfId="152" priority="157"/>
  </conditionalFormatting>
  <conditionalFormatting sqref="D1323">
    <cfRule type="duplicateValues" dxfId="151" priority="156"/>
  </conditionalFormatting>
  <conditionalFormatting sqref="D1324">
    <cfRule type="duplicateValues" dxfId="150" priority="155"/>
  </conditionalFormatting>
  <conditionalFormatting sqref="D1325">
    <cfRule type="duplicateValues" dxfId="149" priority="154"/>
  </conditionalFormatting>
  <conditionalFormatting sqref="D1326">
    <cfRule type="duplicateValues" dxfId="148" priority="153"/>
  </conditionalFormatting>
  <conditionalFormatting sqref="D1327">
    <cfRule type="duplicateValues" dxfId="147" priority="152"/>
  </conditionalFormatting>
  <conditionalFormatting sqref="D1328">
    <cfRule type="duplicateValues" dxfId="146" priority="151"/>
  </conditionalFormatting>
  <conditionalFormatting sqref="D1329">
    <cfRule type="duplicateValues" dxfId="145" priority="150"/>
  </conditionalFormatting>
  <conditionalFormatting sqref="D1330">
    <cfRule type="duplicateValues" dxfId="144" priority="149"/>
  </conditionalFormatting>
  <conditionalFormatting sqref="D1331">
    <cfRule type="duplicateValues" dxfId="143" priority="148"/>
  </conditionalFormatting>
  <conditionalFormatting sqref="D1332">
    <cfRule type="duplicateValues" dxfId="142" priority="147"/>
  </conditionalFormatting>
  <conditionalFormatting sqref="D1333">
    <cfRule type="duplicateValues" dxfId="141" priority="146"/>
  </conditionalFormatting>
  <conditionalFormatting sqref="D1334">
    <cfRule type="duplicateValues" dxfId="140" priority="145"/>
  </conditionalFormatting>
  <conditionalFormatting sqref="D1335">
    <cfRule type="duplicateValues" dxfId="139" priority="144"/>
  </conditionalFormatting>
  <conditionalFormatting sqref="D1336">
    <cfRule type="duplicateValues" dxfId="138" priority="143"/>
  </conditionalFormatting>
  <conditionalFormatting sqref="D1337">
    <cfRule type="duplicateValues" dxfId="137" priority="142"/>
  </conditionalFormatting>
  <conditionalFormatting sqref="D1338">
    <cfRule type="duplicateValues" dxfId="136" priority="141"/>
  </conditionalFormatting>
  <conditionalFormatting sqref="D1339">
    <cfRule type="duplicateValues" dxfId="135" priority="140"/>
  </conditionalFormatting>
  <conditionalFormatting sqref="D1340">
    <cfRule type="duplicateValues" dxfId="134" priority="139"/>
  </conditionalFormatting>
  <conditionalFormatting sqref="D1341">
    <cfRule type="duplicateValues" dxfId="133" priority="138"/>
  </conditionalFormatting>
  <conditionalFormatting sqref="D1342">
    <cfRule type="duplicateValues" dxfId="132" priority="137"/>
  </conditionalFormatting>
  <conditionalFormatting sqref="D1343">
    <cfRule type="duplicateValues" dxfId="131" priority="136"/>
  </conditionalFormatting>
  <conditionalFormatting sqref="D1344">
    <cfRule type="duplicateValues" dxfId="130" priority="135"/>
  </conditionalFormatting>
  <conditionalFormatting sqref="D1345">
    <cfRule type="duplicateValues" dxfId="129" priority="134"/>
  </conditionalFormatting>
  <conditionalFormatting sqref="D1346">
    <cfRule type="duplicateValues" dxfId="128" priority="133"/>
  </conditionalFormatting>
  <conditionalFormatting sqref="D1347">
    <cfRule type="duplicateValues" dxfId="127" priority="132"/>
  </conditionalFormatting>
  <conditionalFormatting sqref="D1348">
    <cfRule type="duplicateValues" dxfId="126" priority="131"/>
  </conditionalFormatting>
  <conditionalFormatting sqref="D1349">
    <cfRule type="duplicateValues" dxfId="125" priority="130"/>
  </conditionalFormatting>
  <conditionalFormatting sqref="D1350">
    <cfRule type="duplicateValues" dxfId="124" priority="129"/>
  </conditionalFormatting>
  <conditionalFormatting sqref="D1351">
    <cfRule type="duplicateValues" dxfId="123" priority="128"/>
  </conditionalFormatting>
  <conditionalFormatting sqref="D1352">
    <cfRule type="duplicateValues" dxfId="122" priority="127"/>
  </conditionalFormatting>
  <conditionalFormatting sqref="D1353">
    <cfRule type="duplicateValues" dxfId="121" priority="126"/>
  </conditionalFormatting>
  <conditionalFormatting sqref="D1354">
    <cfRule type="duplicateValues" dxfId="120" priority="125"/>
  </conditionalFormatting>
  <conditionalFormatting sqref="D1355">
    <cfRule type="duplicateValues" dxfId="119" priority="124"/>
  </conditionalFormatting>
  <conditionalFormatting sqref="D1356">
    <cfRule type="duplicateValues" dxfId="118" priority="123"/>
  </conditionalFormatting>
  <conditionalFormatting sqref="D1357">
    <cfRule type="duplicateValues" dxfId="117" priority="122"/>
  </conditionalFormatting>
  <conditionalFormatting sqref="D1358">
    <cfRule type="duplicateValues" dxfId="116" priority="121"/>
  </conditionalFormatting>
  <conditionalFormatting sqref="D1359">
    <cfRule type="duplicateValues" dxfId="115" priority="120"/>
  </conditionalFormatting>
  <conditionalFormatting sqref="D1360">
    <cfRule type="duplicateValues" dxfId="114" priority="119"/>
  </conditionalFormatting>
  <conditionalFormatting sqref="D1361">
    <cfRule type="duplicateValues" dxfId="113" priority="118"/>
  </conditionalFormatting>
  <conditionalFormatting sqref="D1362">
    <cfRule type="duplicateValues" dxfId="112" priority="117"/>
  </conditionalFormatting>
  <conditionalFormatting sqref="D1363">
    <cfRule type="duplicateValues" dxfId="111" priority="116"/>
  </conditionalFormatting>
  <conditionalFormatting sqref="D1364">
    <cfRule type="duplicateValues" dxfId="110" priority="115"/>
  </conditionalFormatting>
  <conditionalFormatting sqref="D1365">
    <cfRule type="duplicateValues" dxfId="109" priority="114"/>
  </conditionalFormatting>
  <conditionalFormatting sqref="D1366">
    <cfRule type="duplicateValues" dxfId="108" priority="113"/>
  </conditionalFormatting>
  <conditionalFormatting sqref="D1367">
    <cfRule type="duplicateValues" dxfId="107" priority="112"/>
  </conditionalFormatting>
  <conditionalFormatting sqref="D1368">
    <cfRule type="duplicateValues" dxfId="106" priority="111"/>
  </conditionalFormatting>
  <conditionalFormatting sqref="D1369">
    <cfRule type="duplicateValues" dxfId="105" priority="110"/>
  </conditionalFormatting>
  <conditionalFormatting sqref="D1370">
    <cfRule type="duplicateValues" dxfId="104" priority="109"/>
  </conditionalFormatting>
  <conditionalFormatting sqref="D1371">
    <cfRule type="duplicateValues" dxfId="103" priority="108"/>
  </conditionalFormatting>
  <conditionalFormatting sqref="D1372">
    <cfRule type="duplicateValues" dxfId="102" priority="107"/>
  </conditionalFormatting>
  <conditionalFormatting sqref="D1373">
    <cfRule type="duplicateValues" dxfId="101" priority="106"/>
  </conditionalFormatting>
  <conditionalFormatting sqref="D1374">
    <cfRule type="duplicateValues" dxfId="100" priority="105"/>
  </conditionalFormatting>
  <conditionalFormatting sqref="D1375">
    <cfRule type="duplicateValues" dxfId="99" priority="104"/>
  </conditionalFormatting>
  <conditionalFormatting sqref="D1376">
    <cfRule type="duplicateValues" dxfId="98" priority="103"/>
  </conditionalFormatting>
  <conditionalFormatting sqref="D1377">
    <cfRule type="duplicateValues" dxfId="97" priority="102"/>
  </conditionalFormatting>
  <conditionalFormatting sqref="D1378">
    <cfRule type="duplicateValues" dxfId="96" priority="101"/>
  </conditionalFormatting>
  <conditionalFormatting sqref="D1379">
    <cfRule type="duplicateValues" dxfId="95" priority="100"/>
  </conditionalFormatting>
  <conditionalFormatting sqref="D1380">
    <cfRule type="duplicateValues" dxfId="94" priority="99"/>
  </conditionalFormatting>
  <conditionalFormatting sqref="D1381">
    <cfRule type="duplicateValues" dxfId="93" priority="98"/>
  </conditionalFormatting>
  <conditionalFormatting sqref="D1382">
    <cfRule type="duplicateValues" dxfId="92" priority="97"/>
  </conditionalFormatting>
  <conditionalFormatting sqref="D1383">
    <cfRule type="duplicateValues" dxfId="91" priority="96"/>
  </conditionalFormatting>
  <conditionalFormatting sqref="D1384">
    <cfRule type="duplicateValues" dxfId="90" priority="95"/>
  </conditionalFormatting>
  <conditionalFormatting sqref="D1385">
    <cfRule type="duplicateValues" dxfId="89" priority="94"/>
  </conditionalFormatting>
  <conditionalFormatting sqref="D1386">
    <cfRule type="duplicateValues" dxfId="88" priority="93"/>
  </conditionalFormatting>
  <conditionalFormatting sqref="D1387">
    <cfRule type="duplicateValues" dxfId="87" priority="92"/>
  </conditionalFormatting>
  <conditionalFormatting sqref="D1388">
    <cfRule type="duplicateValues" dxfId="86" priority="91"/>
  </conditionalFormatting>
  <conditionalFormatting sqref="D1389">
    <cfRule type="duplicateValues" dxfId="85" priority="90"/>
  </conditionalFormatting>
  <conditionalFormatting sqref="D1390">
    <cfRule type="duplicateValues" dxfId="84" priority="89"/>
  </conditionalFormatting>
  <conditionalFormatting sqref="D1391">
    <cfRule type="duplicateValues" dxfId="83" priority="88"/>
  </conditionalFormatting>
  <conditionalFormatting sqref="D1392">
    <cfRule type="duplicateValues" dxfId="82" priority="87"/>
  </conditionalFormatting>
  <conditionalFormatting sqref="D1393">
    <cfRule type="duplicateValues" dxfId="81" priority="86"/>
  </conditionalFormatting>
  <conditionalFormatting sqref="D1394">
    <cfRule type="duplicateValues" dxfId="80" priority="85"/>
  </conditionalFormatting>
  <conditionalFormatting sqref="D1395">
    <cfRule type="duplicateValues" dxfId="79" priority="84"/>
  </conditionalFormatting>
  <conditionalFormatting sqref="D1396">
    <cfRule type="duplicateValues" dxfId="78" priority="83"/>
  </conditionalFormatting>
  <conditionalFormatting sqref="D1397">
    <cfRule type="duplicateValues" dxfId="77" priority="82"/>
  </conditionalFormatting>
  <conditionalFormatting sqref="D1398">
    <cfRule type="duplicateValues" dxfId="76" priority="81"/>
  </conditionalFormatting>
  <conditionalFormatting sqref="D1399">
    <cfRule type="duplicateValues" dxfId="75" priority="80"/>
  </conditionalFormatting>
  <conditionalFormatting sqref="D1400">
    <cfRule type="duplicateValues" dxfId="74" priority="79"/>
  </conditionalFormatting>
  <conditionalFormatting sqref="D1401">
    <cfRule type="duplicateValues" dxfId="73" priority="78"/>
  </conditionalFormatting>
  <conditionalFormatting sqref="D1402">
    <cfRule type="duplicateValues" dxfId="72" priority="77"/>
  </conditionalFormatting>
  <conditionalFormatting sqref="D1403">
    <cfRule type="duplicateValues" dxfId="71" priority="76"/>
  </conditionalFormatting>
  <conditionalFormatting sqref="D1404">
    <cfRule type="duplicateValues" dxfId="70" priority="75"/>
  </conditionalFormatting>
  <conditionalFormatting sqref="D1405">
    <cfRule type="duplicateValues" dxfId="69" priority="74"/>
  </conditionalFormatting>
  <conditionalFormatting sqref="D1406">
    <cfRule type="duplicateValues" dxfId="68" priority="73"/>
  </conditionalFormatting>
  <conditionalFormatting sqref="D1407">
    <cfRule type="duplicateValues" dxfId="67" priority="72"/>
  </conditionalFormatting>
  <conditionalFormatting sqref="D1408">
    <cfRule type="duplicateValues" dxfId="66" priority="71"/>
  </conditionalFormatting>
  <conditionalFormatting sqref="D1409">
    <cfRule type="duplicateValues" dxfId="65" priority="70"/>
  </conditionalFormatting>
  <conditionalFormatting sqref="D1410">
    <cfRule type="duplicateValues" dxfId="64" priority="69"/>
  </conditionalFormatting>
  <conditionalFormatting sqref="D1411">
    <cfRule type="duplicateValues" dxfId="63" priority="68"/>
  </conditionalFormatting>
  <conditionalFormatting sqref="D1412">
    <cfRule type="duplicateValues" dxfId="62" priority="67"/>
  </conditionalFormatting>
  <conditionalFormatting sqref="D1413">
    <cfRule type="duplicateValues" dxfId="61" priority="66"/>
  </conditionalFormatting>
  <conditionalFormatting sqref="D1414">
    <cfRule type="duplicateValues" dxfId="60" priority="65"/>
  </conditionalFormatting>
  <conditionalFormatting sqref="D1415">
    <cfRule type="duplicateValues" dxfId="59" priority="64"/>
  </conditionalFormatting>
  <conditionalFormatting sqref="D1416">
    <cfRule type="duplicateValues" dxfId="58" priority="63"/>
  </conditionalFormatting>
  <conditionalFormatting sqref="D1417">
    <cfRule type="duplicateValues" dxfId="57" priority="62"/>
  </conditionalFormatting>
  <conditionalFormatting sqref="D1418">
    <cfRule type="duplicateValues" dxfId="56" priority="61"/>
  </conditionalFormatting>
  <conditionalFormatting sqref="D1419">
    <cfRule type="duplicateValues" dxfId="55" priority="60"/>
  </conditionalFormatting>
  <conditionalFormatting sqref="D1420">
    <cfRule type="duplicateValues" dxfId="54" priority="59"/>
  </conditionalFormatting>
  <conditionalFormatting sqref="D1421">
    <cfRule type="duplicateValues" dxfId="53" priority="58"/>
  </conditionalFormatting>
  <conditionalFormatting sqref="D1422">
    <cfRule type="duplicateValues" dxfId="52" priority="57"/>
  </conditionalFormatting>
  <conditionalFormatting sqref="D1423">
    <cfRule type="duplicateValues" dxfId="51" priority="56"/>
  </conditionalFormatting>
  <conditionalFormatting sqref="D1424">
    <cfRule type="duplicateValues" dxfId="50" priority="55"/>
  </conditionalFormatting>
  <conditionalFormatting sqref="D1425">
    <cfRule type="duplicateValues" dxfId="49" priority="54"/>
  </conditionalFormatting>
  <conditionalFormatting sqref="D1426">
    <cfRule type="duplicateValues" dxfId="48" priority="53"/>
  </conditionalFormatting>
  <conditionalFormatting sqref="D1427">
    <cfRule type="duplicateValues" dxfId="47" priority="52"/>
  </conditionalFormatting>
  <conditionalFormatting sqref="D1428">
    <cfRule type="duplicateValues" dxfId="46" priority="51"/>
  </conditionalFormatting>
  <conditionalFormatting sqref="D1429">
    <cfRule type="duplicateValues" dxfId="45" priority="50"/>
  </conditionalFormatting>
  <conditionalFormatting sqref="D1430">
    <cfRule type="duplicateValues" dxfId="44" priority="49"/>
  </conditionalFormatting>
  <conditionalFormatting sqref="D1431">
    <cfRule type="duplicateValues" dxfId="43" priority="48"/>
  </conditionalFormatting>
  <conditionalFormatting sqref="D1432">
    <cfRule type="duplicateValues" dxfId="42" priority="47"/>
  </conditionalFormatting>
  <conditionalFormatting sqref="D1433">
    <cfRule type="duplicateValues" dxfId="41" priority="46"/>
  </conditionalFormatting>
  <conditionalFormatting sqref="D1434">
    <cfRule type="duplicateValues" dxfId="40" priority="45"/>
  </conditionalFormatting>
  <conditionalFormatting sqref="D1435">
    <cfRule type="duplicateValues" dxfId="39" priority="44"/>
  </conditionalFormatting>
  <conditionalFormatting sqref="D1436">
    <cfRule type="duplicateValues" dxfId="38" priority="43"/>
  </conditionalFormatting>
  <conditionalFormatting sqref="D1437">
    <cfRule type="duplicateValues" dxfId="37" priority="42"/>
  </conditionalFormatting>
  <conditionalFormatting sqref="D1438">
    <cfRule type="duplicateValues" dxfId="36" priority="41"/>
  </conditionalFormatting>
  <conditionalFormatting sqref="D1439">
    <cfRule type="duplicateValues" dxfId="35" priority="40"/>
  </conditionalFormatting>
  <conditionalFormatting sqref="D1440">
    <cfRule type="duplicateValues" dxfId="34" priority="39"/>
  </conditionalFormatting>
  <conditionalFormatting sqref="D1441">
    <cfRule type="duplicateValues" dxfId="33" priority="38"/>
  </conditionalFormatting>
  <conditionalFormatting sqref="D1442">
    <cfRule type="duplicateValues" dxfId="32" priority="37"/>
  </conditionalFormatting>
  <conditionalFormatting sqref="D1443">
    <cfRule type="duplicateValues" dxfId="31" priority="36"/>
  </conditionalFormatting>
  <conditionalFormatting sqref="D1444">
    <cfRule type="duplicateValues" dxfId="30" priority="35"/>
  </conditionalFormatting>
  <conditionalFormatting sqref="D1445">
    <cfRule type="duplicateValues" dxfId="29" priority="34"/>
  </conditionalFormatting>
  <conditionalFormatting sqref="D1446">
    <cfRule type="duplicateValues" dxfId="28" priority="33"/>
  </conditionalFormatting>
  <conditionalFormatting sqref="D1447">
    <cfRule type="duplicateValues" dxfId="27" priority="32"/>
  </conditionalFormatting>
  <conditionalFormatting sqref="D1448">
    <cfRule type="duplicateValues" dxfId="26" priority="31"/>
  </conditionalFormatting>
  <conditionalFormatting sqref="D1449">
    <cfRule type="duplicateValues" dxfId="25" priority="30"/>
  </conditionalFormatting>
  <conditionalFormatting sqref="D1450">
    <cfRule type="duplicateValues" dxfId="24" priority="29"/>
  </conditionalFormatting>
  <conditionalFormatting sqref="D1451">
    <cfRule type="duplicateValues" dxfId="23" priority="28"/>
  </conditionalFormatting>
  <conditionalFormatting sqref="D1452">
    <cfRule type="duplicateValues" dxfId="22" priority="27"/>
  </conditionalFormatting>
  <conditionalFormatting sqref="D1453">
    <cfRule type="duplicateValues" dxfId="21" priority="26"/>
  </conditionalFormatting>
  <conditionalFormatting sqref="D1454">
    <cfRule type="duplicateValues" dxfId="20" priority="25"/>
  </conditionalFormatting>
  <conditionalFormatting sqref="D1455">
    <cfRule type="duplicateValues" dxfId="19" priority="24"/>
  </conditionalFormatting>
  <conditionalFormatting sqref="D1456">
    <cfRule type="duplicateValues" dxfId="18" priority="23"/>
  </conditionalFormatting>
  <conditionalFormatting sqref="D1457">
    <cfRule type="duplicateValues" dxfId="17" priority="22"/>
  </conditionalFormatting>
  <conditionalFormatting sqref="D1458">
    <cfRule type="duplicateValues" dxfId="16" priority="21"/>
  </conditionalFormatting>
  <conditionalFormatting sqref="D1459">
    <cfRule type="duplicateValues" dxfId="15" priority="20"/>
  </conditionalFormatting>
  <conditionalFormatting sqref="D1460">
    <cfRule type="duplicateValues" dxfId="14" priority="19"/>
  </conditionalFormatting>
  <conditionalFormatting sqref="D1461">
    <cfRule type="duplicateValues" dxfId="13" priority="18"/>
  </conditionalFormatting>
  <conditionalFormatting sqref="D1462">
    <cfRule type="duplicateValues" dxfId="12" priority="17"/>
  </conditionalFormatting>
  <conditionalFormatting sqref="D1463">
    <cfRule type="duplicateValues" dxfId="11" priority="16"/>
  </conditionalFormatting>
  <conditionalFormatting sqref="D1464">
    <cfRule type="duplicateValues" dxfId="10" priority="15"/>
  </conditionalFormatting>
  <conditionalFormatting sqref="D1465">
    <cfRule type="duplicateValues" dxfId="9" priority="14"/>
  </conditionalFormatting>
  <conditionalFormatting sqref="D1466">
    <cfRule type="duplicateValues" dxfId="8" priority="13"/>
  </conditionalFormatting>
  <conditionalFormatting sqref="D1467">
    <cfRule type="duplicateValues" dxfId="7" priority="12"/>
  </conditionalFormatting>
  <conditionalFormatting sqref="D1468">
    <cfRule type="duplicateValues" dxfId="6" priority="11"/>
  </conditionalFormatting>
  <conditionalFormatting sqref="D1469">
    <cfRule type="duplicateValues" dxfId="5" priority="10"/>
  </conditionalFormatting>
  <conditionalFormatting sqref="D1470">
    <cfRule type="duplicateValues" dxfId="4" priority="9"/>
  </conditionalFormatting>
  <conditionalFormatting sqref="D1471">
    <cfRule type="duplicateValues" dxfId="3" priority="8"/>
  </conditionalFormatting>
  <conditionalFormatting sqref="D1472">
    <cfRule type="duplicateValues" dxfId="2" priority="7"/>
  </conditionalFormatting>
  <conditionalFormatting sqref="D1473">
    <cfRule type="duplicateValues" dxfId="1" priority="6"/>
  </conditionalFormatting>
  <conditionalFormatting sqref="D1:D49 D1672:D1048576">
    <cfRule type="duplicateValues" dxfId="0" priority="1432"/>
  </conditionalFormatting>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B2:K24"/>
  <sheetViews>
    <sheetView tabSelected="1" workbookViewId="0">
      <selection activeCell="M18" sqref="M18"/>
    </sheetView>
  </sheetViews>
  <sheetFormatPr defaultColWidth="9" defaultRowHeight="13.5"/>
  <cols>
    <col min="2" max="2" width="19.25" customWidth="1"/>
    <col min="3" max="3" width="12.875" customWidth="1"/>
    <col min="4" max="4" width="13" customWidth="1"/>
    <col min="5" max="5" width="12.75" style="1" customWidth="1"/>
    <col min="6" max="6" width="12.625"/>
    <col min="7" max="7" width="10.25" customWidth="1"/>
    <col min="8" max="8" width="6.375" customWidth="1"/>
    <col min="9" max="9" width="11.125" style="1" customWidth="1"/>
    <col min="10" max="10" width="11.5" customWidth="1"/>
    <col min="11" max="11" width="10.875" style="2" customWidth="1"/>
  </cols>
  <sheetData>
    <row r="2" spans="2:11">
      <c r="B2" s="42" t="s">
        <v>3778</v>
      </c>
      <c r="C2" s="43"/>
      <c r="D2" s="43"/>
      <c r="E2" s="43"/>
      <c r="F2" s="43"/>
      <c r="G2" s="43"/>
      <c r="H2" s="43"/>
      <c r="I2" s="43"/>
      <c r="J2" s="43"/>
      <c r="K2" s="43"/>
    </row>
    <row r="3" spans="2:11">
      <c r="B3" s="44"/>
      <c r="C3" s="44"/>
      <c r="D3" s="44"/>
      <c r="E3" s="44"/>
      <c r="F3" s="44"/>
      <c r="G3" s="44"/>
      <c r="H3" s="44"/>
      <c r="I3" s="44"/>
      <c r="J3" s="44"/>
      <c r="K3" s="44"/>
    </row>
    <row r="4" spans="2:11">
      <c r="B4" s="41" t="s">
        <v>3500</v>
      </c>
      <c r="C4" s="41" t="s">
        <v>3501</v>
      </c>
      <c r="D4" s="41"/>
      <c r="E4" s="41"/>
      <c r="F4" s="41"/>
      <c r="G4" s="41" t="s">
        <v>3502</v>
      </c>
      <c r="H4" s="41"/>
      <c r="I4" s="41"/>
      <c r="J4" s="41"/>
      <c r="K4" s="41"/>
    </row>
    <row r="5" spans="2:11" ht="27">
      <c r="B5" s="41"/>
      <c r="C5" s="3" t="s">
        <v>3503</v>
      </c>
      <c r="D5" s="3" t="s">
        <v>3504</v>
      </c>
      <c r="E5" s="4" t="s">
        <v>3505</v>
      </c>
      <c r="F5" s="4" t="s">
        <v>3506</v>
      </c>
      <c r="G5" s="3" t="s">
        <v>3507</v>
      </c>
      <c r="H5" s="3" t="s">
        <v>3508</v>
      </c>
      <c r="I5" s="10" t="s">
        <v>3509</v>
      </c>
      <c r="J5" s="3" t="s">
        <v>3510</v>
      </c>
      <c r="K5" s="10" t="s">
        <v>3509</v>
      </c>
    </row>
    <row r="6" spans="2:11" ht="19.5" customHeight="1">
      <c r="B6" s="5" t="s">
        <v>13</v>
      </c>
      <c r="C6" s="40">
        <v>184</v>
      </c>
      <c r="D6" s="40">
        <v>192</v>
      </c>
      <c r="E6" s="7">
        <f t="shared" ref="E6:E18" si="0">(C6-D6)/D6</f>
        <v>-4.1666666666666664E-2</v>
      </c>
      <c r="F6" s="8">
        <v>3.8208142076502734</v>
      </c>
      <c r="G6" s="6">
        <v>4</v>
      </c>
      <c r="H6" s="6">
        <v>24</v>
      </c>
      <c r="I6" s="7">
        <f t="shared" ref="I6:I14" si="1">H6/C6</f>
        <v>0.13043478260869565</v>
      </c>
      <c r="J6" s="6">
        <v>48</v>
      </c>
      <c r="K6" s="11">
        <f t="shared" ref="K6:K20" si="2">J6/C6</f>
        <v>0.2608695652173913</v>
      </c>
    </row>
    <row r="7" spans="2:11" ht="19.5" customHeight="1">
      <c r="B7" s="5" t="s">
        <v>18</v>
      </c>
      <c r="C7" s="40">
        <v>192</v>
      </c>
      <c r="D7" s="40">
        <v>174</v>
      </c>
      <c r="E7" s="7">
        <f t="shared" si="0"/>
        <v>0.10344827586206896</v>
      </c>
      <c r="F7" s="8">
        <v>3.3831746031746039</v>
      </c>
      <c r="G7" s="6">
        <v>3</v>
      </c>
      <c r="H7" s="6">
        <v>22</v>
      </c>
      <c r="I7" s="7">
        <f t="shared" si="1"/>
        <v>0.11458333333333333</v>
      </c>
      <c r="J7" s="6">
        <v>53</v>
      </c>
      <c r="K7" s="11">
        <f t="shared" si="2"/>
        <v>0.27604166666666669</v>
      </c>
    </row>
    <row r="8" spans="2:11" ht="19.5" customHeight="1">
      <c r="B8" s="5" t="s">
        <v>19</v>
      </c>
      <c r="C8" s="40">
        <v>177</v>
      </c>
      <c r="D8" s="40">
        <v>193</v>
      </c>
      <c r="E8" s="7">
        <f t="shared" si="0"/>
        <v>-8.2901554404145081E-2</v>
      </c>
      <c r="F8" s="8">
        <v>4.1868418079096053</v>
      </c>
      <c r="G8" s="6">
        <v>2</v>
      </c>
      <c r="H8" s="6">
        <v>55</v>
      </c>
      <c r="I8" s="7">
        <f t="shared" si="1"/>
        <v>0.31073446327683618</v>
      </c>
      <c r="J8" s="6">
        <v>26</v>
      </c>
      <c r="K8" s="11">
        <f t="shared" si="2"/>
        <v>0.14689265536723164</v>
      </c>
    </row>
    <row r="9" spans="2:11" ht="19.5" customHeight="1">
      <c r="B9" s="5" t="s">
        <v>17</v>
      </c>
      <c r="C9" s="40">
        <v>160</v>
      </c>
      <c r="D9" s="40">
        <v>184</v>
      </c>
      <c r="E9" s="7">
        <f t="shared" si="0"/>
        <v>-0.13043478260869565</v>
      </c>
      <c r="F9" s="8">
        <v>3.1186874999999996</v>
      </c>
      <c r="G9" s="6">
        <v>0</v>
      </c>
      <c r="H9" s="6">
        <v>6</v>
      </c>
      <c r="I9" s="7">
        <f t="shared" si="1"/>
        <v>3.7499999999999999E-2</v>
      </c>
      <c r="J9" s="6">
        <v>45</v>
      </c>
      <c r="K9" s="11">
        <f t="shared" si="2"/>
        <v>0.28125</v>
      </c>
    </row>
    <row r="10" spans="2:11" ht="19.5" customHeight="1">
      <c r="B10" s="5" t="s">
        <v>7</v>
      </c>
      <c r="C10" s="40">
        <v>182</v>
      </c>
      <c r="D10" s="40">
        <v>138</v>
      </c>
      <c r="E10" s="7">
        <f t="shared" si="0"/>
        <v>0.3188405797101449</v>
      </c>
      <c r="F10" s="8">
        <v>2.627422222222223</v>
      </c>
      <c r="G10" s="6">
        <v>1</v>
      </c>
      <c r="H10" s="6">
        <v>12</v>
      </c>
      <c r="I10" s="7">
        <f t="shared" si="1"/>
        <v>6.5934065934065936E-2</v>
      </c>
      <c r="J10" s="6">
        <v>76</v>
      </c>
      <c r="K10" s="11">
        <f t="shared" si="2"/>
        <v>0.4175824175824176</v>
      </c>
    </row>
    <row r="11" spans="2:11" ht="19.5" customHeight="1">
      <c r="B11" s="5" t="s">
        <v>8</v>
      </c>
      <c r="C11" s="40">
        <v>194</v>
      </c>
      <c r="D11" s="40">
        <v>192</v>
      </c>
      <c r="E11" s="7">
        <f t="shared" si="0"/>
        <v>1.0416666666666666E-2</v>
      </c>
      <c r="F11" s="8">
        <v>3.3175077720207264</v>
      </c>
      <c r="G11" s="6">
        <v>2</v>
      </c>
      <c r="H11" s="6">
        <v>27</v>
      </c>
      <c r="I11" s="7">
        <f t="shared" si="1"/>
        <v>0.13917525773195877</v>
      </c>
      <c r="J11" s="6">
        <v>43</v>
      </c>
      <c r="K11" s="11">
        <f t="shared" si="2"/>
        <v>0.22164948453608246</v>
      </c>
    </row>
    <row r="12" spans="2:11" ht="19.5" customHeight="1">
      <c r="B12" s="5" t="s">
        <v>15</v>
      </c>
      <c r="C12" s="40">
        <v>186</v>
      </c>
      <c r="D12" s="40">
        <v>179</v>
      </c>
      <c r="E12" s="7">
        <f t="shared" si="0"/>
        <v>3.9106145251396648E-2</v>
      </c>
      <c r="F12" s="8">
        <v>3.0187103825136585</v>
      </c>
      <c r="G12" s="6">
        <v>0</v>
      </c>
      <c r="H12" s="6">
        <v>10</v>
      </c>
      <c r="I12" s="7">
        <f t="shared" si="1"/>
        <v>5.3763440860215055E-2</v>
      </c>
      <c r="J12" s="6">
        <v>51</v>
      </c>
      <c r="K12" s="11">
        <f t="shared" si="2"/>
        <v>0.27419354838709675</v>
      </c>
    </row>
    <row r="13" spans="2:11" ht="19.5" customHeight="1">
      <c r="B13" s="5" t="s">
        <v>12</v>
      </c>
      <c r="C13" s="40">
        <v>64</v>
      </c>
      <c r="D13" s="40">
        <v>68</v>
      </c>
      <c r="E13" s="7">
        <f t="shared" si="0"/>
        <v>-5.8823529411764705E-2</v>
      </c>
      <c r="F13" s="8">
        <v>2.935828125</v>
      </c>
      <c r="G13" s="6">
        <v>1</v>
      </c>
      <c r="H13" s="6">
        <v>8</v>
      </c>
      <c r="I13" s="7">
        <f t="shared" si="1"/>
        <v>0.125</v>
      </c>
      <c r="J13" s="6">
        <v>24</v>
      </c>
      <c r="K13" s="11">
        <f t="shared" si="2"/>
        <v>0.375</v>
      </c>
    </row>
    <row r="14" spans="2:11" ht="19.5" customHeight="1">
      <c r="B14" s="5" t="s">
        <v>14</v>
      </c>
      <c r="C14" s="40">
        <v>146</v>
      </c>
      <c r="D14" s="40">
        <v>115</v>
      </c>
      <c r="E14" s="7">
        <f t="shared" si="0"/>
        <v>0.26956521739130435</v>
      </c>
      <c r="F14" s="8">
        <v>3.2832499999999989</v>
      </c>
      <c r="G14" s="6">
        <v>0</v>
      </c>
      <c r="H14" s="6">
        <v>14</v>
      </c>
      <c r="I14" s="7">
        <f t="shared" si="1"/>
        <v>9.5890410958904104E-2</v>
      </c>
      <c r="J14" s="6">
        <v>30</v>
      </c>
      <c r="K14" s="11">
        <f t="shared" si="2"/>
        <v>0.20547945205479451</v>
      </c>
    </row>
    <row r="15" spans="2:11" ht="19.5" customHeight="1">
      <c r="B15" s="5" t="s">
        <v>24</v>
      </c>
      <c r="C15" s="40">
        <v>4</v>
      </c>
      <c r="D15" s="40">
        <v>3</v>
      </c>
      <c r="E15" s="7">
        <f t="shared" si="0"/>
        <v>0.33333333333333331</v>
      </c>
      <c r="F15" s="8">
        <v>1.9175</v>
      </c>
      <c r="G15" s="6">
        <v>0</v>
      </c>
      <c r="H15" s="6">
        <v>0</v>
      </c>
      <c r="I15" s="7"/>
      <c r="J15" s="6">
        <v>2</v>
      </c>
      <c r="K15" s="11">
        <f t="shared" si="2"/>
        <v>0.5</v>
      </c>
    </row>
    <row r="16" spans="2:11" ht="19.5" customHeight="1">
      <c r="B16" s="5" t="s">
        <v>6</v>
      </c>
      <c r="C16" s="40">
        <v>37</v>
      </c>
      <c r="D16" s="40">
        <v>20</v>
      </c>
      <c r="E16" s="7">
        <f t="shared" si="0"/>
        <v>0.85</v>
      </c>
      <c r="F16" s="8">
        <v>2.5554324324324322</v>
      </c>
      <c r="G16" s="6">
        <v>0</v>
      </c>
      <c r="H16" s="6">
        <v>1</v>
      </c>
      <c r="I16" s="7">
        <f>H16/C16</f>
        <v>2.7027027027027029E-2</v>
      </c>
      <c r="J16" s="6">
        <v>16</v>
      </c>
      <c r="K16" s="11">
        <f t="shared" si="2"/>
        <v>0.43243243243243246</v>
      </c>
    </row>
    <row r="17" spans="2:11" ht="19.5" customHeight="1">
      <c r="B17" s="5" t="s">
        <v>16</v>
      </c>
      <c r="C17" s="40">
        <v>45</v>
      </c>
      <c r="D17" s="40">
        <v>32</v>
      </c>
      <c r="E17" s="7">
        <f t="shared" si="0"/>
        <v>0.40625</v>
      </c>
      <c r="F17" s="8">
        <v>2.072488888888889</v>
      </c>
      <c r="G17" s="6">
        <v>0</v>
      </c>
      <c r="H17" s="6">
        <v>0</v>
      </c>
      <c r="I17" s="7">
        <f>H17/C17</f>
        <v>0</v>
      </c>
      <c r="J17" s="6">
        <v>25</v>
      </c>
      <c r="K17" s="11">
        <f t="shared" si="2"/>
        <v>0.55555555555555558</v>
      </c>
    </row>
    <row r="18" spans="2:11" ht="19.5" customHeight="1">
      <c r="B18" s="5" t="s">
        <v>9</v>
      </c>
      <c r="C18" s="40">
        <v>74</v>
      </c>
      <c r="D18" s="40">
        <v>56</v>
      </c>
      <c r="E18" s="7">
        <f t="shared" si="0"/>
        <v>0.32142857142857145</v>
      </c>
      <c r="F18" s="8">
        <v>2.9104366197183089</v>
      </c>
      <c r="G18" s="6">
        <v>0</v>
      </c>
      <c r="H18" s="6">
        <v>13</v>
      </c>
      <c r="I18" s="7">
        <f>H18/C18</f>
        <v>0.17567567567567569</v>
      </c>
      <c r="J18" s="6">
        <v>36</v>
      </c>
      <c r="K18" s="11">
        <f t="shared" si="2"/>
        <v>0.48648648648648651</v>
      </c>
    </row>
    <row r="19" spans="2:11" ht="19.5" customHeight="1">
      <c r="B19" s="5" t="s">
        <v>10</v>
      </c>
      <c r="C19" s="40">
        <v>11</v>
      </c>
      <c r="D19" s="40">
        <v>1</v>
      </c>
      <c r="E19" s="7"/>
      <c r="F19" s="8">
        <v>2.0760000000000001</v>
      </c>
      <c r="G19" s="6">
        <v>0</v>
      </c>
      <c r="H19" s="6">
        <v>0</v>
      </c>
      <c r="I19" s="7">
        <f>H19/C19</f>
        <v>0</v>
      </c>
      <c r="J19" s="6">
        <v>8</v>
      </c>
      <c r="K19" s="11">
        <f t="shared" si="2"/>
        <v>0.72727272727272729</v>
      </c>
    </row>
    <row r="20" spans="2:11" ht="19.5" customHeight="1">
      <c r="B20" s="5" t="s">
        <v>11</v>
      </c>
      <c r="C20" s="40">
        <v>14</v>
      </c>
      <c r="D20" s="40">
        <v>6</v>
      </c>
      <c r="E20" s="7">
        <f>(C20-D20)/D20</f>
        <v>1.3333333333333333</v>
      </c>
      <c r="F20" s="8">
        <v>1.6624999999999999</v>
      </c>
      <c r="G20" s="6">
        <v>0</v>
      </c>
      <c r="H20" s="6">
        <v>0</v>
      </c>
      <c r="I20" s="7">
        <f>H20/C20</f>
        <v>0</v>
      </c>
      <c r="J20" s="6">
        <v>12</v>
      </c>
      <c r="K20" s="11">
        <f t="shared" si="2"/>
        <v>0.8571428571428571</v>
      </c>
    </row>
    <row r="21" spans="2:11" ht="19.5" customHeight="1">
      <c r="B21" s="5" t="s">
        <v>23</v>
      </c>
      <c r="C21" s="40"/>
      <c r="D21" s="40">
        <v>3</v>
      </c>
      <c r="E21" s="7"/>
      <c r="F21" s="8"/>
      <c r="G21" s="6"/>
      <c r="H21" s="6"/>
      <c r="I21" s="7"/>
      <c r="J21" s="6"/>
      <c r="K21" s="11"/>
    </row>
    <row r="22" spans="2:11" ht="19.5" customHeight="1">
      <c r="B22" s="5" t="s">
        <v>3511</v>
      </c>
      <c r="C22" s="40"/>
      <c r="D22" s="40">
        <v>1</v>
      </c>
      <c r="E22" s="7"/>
      <c r="F22" s="8"/>
      <c r="G22" s="6"/>
      <c r="H22" s="6"/>
      <c r="I22" s="7"/>
      <c r="J22" s="6"/>
      <c r="K22" s="11"/>
    </row>
    <row r="23" spans="2:11" ht="20.25" customHeight="1">
      <c r="B23" s="9" t="s">
        <v>22</v>
      </c>
      <c r="C23" s="36">
        <v>1670</v>
      </c>
      <c r="D23" s="37">
        <v>1557</v>
      </c>
      <c r="E23" s="38">
        <f t="shared" ref="E23" si="3">(C23-D23)/D23</f>
        <v>7.2575465639049458E-2</v>
      </c>
      <c r="F23" s="39">
        <v>3.2345891238670577</v>
      </c>
      <c r="G23" s="36">
        <v>13</v>
      </c>
      <c r="H23" s="36">
        <v>192</v>
      </c>
      <c r="I23" s="38">
        <f t="shared" ref="I23" si="4">H23/C23</f>
        <v>0.11497005988023952</v>
      </c>
      <c r="J23" s="36">
        <v>495</v>
      </c>
      <c r="K23" s="38">
        <f t="shared" ref="K23" si="5">J23/C23</f>
        <v>0.29640718562874252</v>
      </c>
    </row>
    <row r="24" spans="2:11">
      <c r="I24" s="12"/>
      <c r="K24" s="13"/>
    </row>
  </sheetData>
  <sortState ref="B28:N44">
    <sortCondition ref="M28:M44"/>
  </sortState>
  <mergeCells count="4">
    <mergeCell ref="C4:F4"/>
    <mergeCell ref="G4:K4"/>
    <mergeCell ref="B4:B5"/>
    <mergeCell ref="B2:K3"/>
  </mergeCells>
  <phoneticPr fontId="9" type="noConversion"/>
  <pageMargins left="0.69930555555555596" right="0.69930555555555596"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Sheet2</vt:lpstr>
      <vt:lpstr>SCI论文情况一览表</vt:lpstr>
      <vt:lpstr>论文情况分析表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2006-09-16T00:00:00Z</dcterms:created>
  <dcterms:modified xsi:type="dcterms:W3CDTF">2018-03-02T07:36:29Z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